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перечень_01.01.19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Лист1" sheetId="12" r:id="rId12"/>
  </sheets>
  <externalReferences>
    <externalReference r:id="rId15"/>
    <externalReference r:id="rId16"/>
    <externalReference r:id="rId17"/>
  </externalReferences>
  <definedNames>
    <definedName name="_xlnm._FilterDatabase" localSheetId="3" hidden="1">'3'!$A$11:$F$28</definedName>
    <definedName name="_xlnm.Print_Area" localSheetId="3">'3'!$A$1:$F$34</definedName>
    <definedName name="_xlnm.Print_Area" localSheetId="4">'4'!$A$1:$E$141</definedName>
    <definedName name="_xlnm.Print_Area" localSheetId="6">'6'!$A$1:$F$18</definedName>
    <definedName name="_xlnm.Print_Area" localSheetId="11">'Лист1'!$A$1:$G$139</definedName>
    <definedName name="_xlnm.Print_Area" localSheetId="0">'перечень_01.01.19'!$A$1:$D$93</definedName>
  </definedNames>
  <calcPr fullCalcOnLoad="1" refMode="R1C1"/>
</workbook>
</file>

<file path=xl/sharedStrings.xml><?xml version="1.0" encoding="utf-8"?>
<sst xmlns="http://schemas.openxmlformats.org/spreadsheetml/2006/main" count="1149" uniqueCount="368">
  <si>
    <t>Единица измерения</t>
  </si>
  <si>
    <t>Наименование услуги</t>
  </si>
  <si>
    <t>№ п/п</t>
  </si>
  <si>
    <t>1.6. Постановление Администрации Сахалинской области от 29.06.2007 г. №132-па «Об утверждении Стандартов качества бюджетных услуг в сфере культуры и искусства, предоставляемых за счет средств областного бюджета населению Сахалинской области»;</t>
  </si>
  <si>
    <t>1.5. Закон Сахалинской области от 16.10.2000 г. № 222 «О культуре»;</t>
  </si>
  <si>
    <t>1.4. Федеральный закон от 09.10.1992 г. № 3612-1 «Основы законодательства Российской Федерации о культуре»;</t>
  </si>
  <si>
    <t>1.2. Федеральный закон от 12.01.1996 г. № 7-ФЗ «О некоммерческих организациях»;</t>
  </si>
  <si>
    <t>1.1. Гражданский кодекс РФ;</t>
  </si>
  <si>
    <t>I. Основанием для оказания платных услуг и установления цен на платные услуги служат:</t>
  </si>
  <si>
    <t xml:space="preserve">оказываемых государственным бюджетным учреждением культуры </t>
  </si>
  <si>
    <t>зооботанический парк"</t>
  </si>
  <si>
    <t xml:space="preserve">ГБУК "Сахалинский </t>
  </si>
  <si>
    <t>УТВЕРЖДЕН</t>
  </si>
  <si>
    <t>II. Платные услуги предоставляются на основании приобретенного билета или заключенного договора в письменной форме.</t>
  </si>
  <si>
    <t>Наименование</t>
  </si>
  <si>
    <t>Примечание</t>
  </si>
  <si>
    <t>Ед. изм</t>
  </si>
  <si>
    <t>Цена за ед., руб.</t>
  </si>
  <si>
    <t>МЛЕКОПИТАЮЩИЕ</t>
  </si>
  <si>
    <t>Хомяк сирийский</t>
  </si>
  <si>
    <t>голова</t>
  </si>
  <si>
    <t>Хомяк джунгарский</t>
  </si>
  <si>
    <t>Крыса</t>
  </si>
  <si>
    <t>Мышь лабораторная</t>
  </si>
  <si>
    <t>Мышь японская</t>
  </si>
  <si>
    <t>Песчанка</t>
  </si>
  <si>
    <t>Свинка морская гладкошерстная</t>
  </si>
  <si>
    <t>Свинка морская розеточная</t>
  </si>
  <si>
    <t>до 3 мес</t>
  </si>
  <si>
    <t>Кролик домашний</t>
  </si>
  <si>
    <t>Шиншилла</t>
  </si>
  <si>
    <t>взрослый</t>
  </si>
  <si>
    <t>до 6 мес</t>
  </si>
  <si>
    <t>Коза камерунская</t>
  </si>
  <si>
    <t>Носуха обыкновенная</t>
  </si>
  <si>
    <t>10 000</t>
  </si>
  <si>
    <t>3 000</t>
  </si>
  <si>
    <t xml:space="preserve">Песец </t>
  </si>
  <si>
    <t>5 000</t>
  </si>
  <si>
    <t xml:space="preserve">Скунс полосатый </t>
  </si>
  <si>
    <t>15 000</t>
  </si>
  <si>
    <t>6 000</t>
  </si>
  <si>
    <t xml:space="preserve">Пони </t>
  </si>
  <si>
    <t>Лошадь</t>
  </si>
  <si>
    <t>30 000</t>
  </si>
  <si>
    <t>Як домашний</t>
  </si>
  <si>
    <t>20 000</t>
  </si>
  <si>
    <t>Олень пятнистый</t>
  </si>
  <si>
    <t>Олень северный</t>
  </si>
  <si>
    <t>Верблюд двугорбый</t>
  </si>
  <si>
    <t xml:space="preserve">Альпака     </t>
  </si>
  <si>
    <t>150 000</t>
  </si>
  <si>
    <t>ПТИЦЫ и результаты их жизнедеятельности</t>
  </si>
  <si>
    <t>Фазан</t>
  </si>
  <si>
    <t>Утка шилохвость</t>
  </si>
  <si>
    <t>Утка мандаринка</t>
  </si>
  <si>
    <t>Страус африканский</t>
  </si>
  <si>
    <t>Лебедь кликун</t>
  </si>
  <si>
    <t>Перо птицы</t>
  </si>
  <si>
    <t>шт</t>
  </si>
  <si>
    <t>Яйцо страуса</t>
  </si>
  <si>
    <t>Яйцо павлина</t>
  </si>
  <si>
    <t>Яйцо фазана</t>
  </si>
  <si>
    <t>Яйцо декоративных кур</t>
  </si>
  <si>
    <t>Яйцо гусиное</t>
  </si>
  <si>
    <t>суточные</t>
  </si>
  <si>
    <t>до 1 месяца</t>
  </si>
  <si>
    <t>Утята</t>
  </si>
  <si>
    <t>Гусята</t>
  </si>
  <si>
    <t>АМФИБИИ, РЕПТИЛИИ, БЕСПОЗВОНОЧНЫЕ, НАСЕКОМЫЕ</t>
  </si>
  <si>
    <t>Волнистый попугайчик</t>
  </si>
  <si>
    <t>обычный</t>
  </si>
  <si>
    <t>ручной</t>
  </si>
  <si>
    <t>Малый ожереловый попугай</t>
  </si>
  <si>
    <t>Новозеландский прыгающий попугай</t>
  </si>
  <si>
    <t>от 6 мес до 1 г</t>
  </si>
  <si>
    <t>Палочник аннамский</t>
  </si>
  <si>
    <t>Таракан мадагаскарский шипящий</t>
  </si>
  <si>
    <t>Таракан гигантский лесной</t>
  </si>
  <si>
    <t>Таракан аргентинский</t>
  </si>
  <si>
    <t>Тараканы кормовые (пепельный, туркестанский)</t>
  </si>
  <si>
    <t>Сверчок</t>
  </si>
  <si>
    <t>Мучной хрущак</t>
  </si>
  <si>
    <t>до 1 мес</t>
  </si>
  <si>
    <t>1000-8000</t>
  </si>
  <si>
    <t>Прочие попугаи (в зависимости от вида, окраса и возраста)</t>
  </si>
  <si>
    <t>Попугай Корелла</t>
  </si>
  <si>
    <t>Попугай Неразлучник масковый</t>
  </si>
  <si>
    <t>Погугай Неразлучник Фишера</t>
  </si>
  <si>
    <t>при покупке более 10 шт.</t>
  </si>
  <si>
    <t xml:space="preserve">            к Перечню платных услуг и цен</t>
  </si>
  <si>
    <t xml:space="preserve">            оказываемых ГБУК "Сахалинский</t>
  </si>
  <si>
    <t xml:space="preserve">            зооботанический парк"</t>
  </si>
  <si>
    <t>________________С.М. Сергеев</t>
  </si>
  <si>
    <t>Карликовая овца</t>
  </si>
  <si>
    <t>Лисица обыкновенная рыжая</t>
  </si>
  <si>
    <t>Лисица обыкновенная белая</t>
  </si>
  <si>
    <t>Хорек степной</t>
  </si>
  <si>
    <t>Павлин обыкновенный</t>
  </si>
  <si>
    <t>Голубь декоративный</t>
  </si>
  <si>
    <t>Волк обыкновенный, канадский черный</t>
  </si>
  <si>
    <t>Утка кряква, домашняя</t>
  </si>
  <si>
    <t>суточные, до 1 мес</t>
  </si>
  <si>
    <t>от мес до 3 мес</t>
  </si>
  <si>
    <t>от 3 мес до 6 мес</t>
  </si>
  <si>
    <t>Курица китайская шелковая</t>
  </si>
  <si>
    <t>от 6 мес</t>
  </si>
  <si>
    <t>от 12 мес</t>
  </si>
  <si>
    <t>Индейка домашняя</t>
  </si>
  <si>
    <t>Цесарка домашняя, обыкновенная</t>
  </si>
  <si>
    <t>Яйцо цесарки</t>
  </si>
  <si>
    <t>Яйцо утиное</t>
  </si>
  <si>
    <t>ПЕРЕЧЕНЬ ПЛАТНЫХ УСЛУГ И ЦЕН</t>
  </si>
  <si>
    <t>"Сахалинский зооботанический парк"</t>
  </si>
  <si>
    <t>билет</t>
  </si>
  <si>
    <t>Посещение контактного зоопарка</t>
  </si>
  <si>
    <t>Выездной зоопарк</t>
  </si>
  <si>
    <t>по г. Южно-Сахалинск</t>
  </si>
  <si>
    <t>по Сахалинской области (до 50 км)</t>
  </si>
  <si>
    <t>по Сахалинской области (свыше 50 км)</t>
  </si>
  <si>
    <t>Катание на пони, мини-лошади (2 круга)</t>
  </si>
  <si>
    <t>Посещение праздничных мероприятий, театрализованных представлений</t>
  </si>
  <si>
    <t>Консультация специалиста по содержанию и кормлению животных</t>
  </si>
  <si>
    <t>услуга</t>
  </si>
  <si>
    <t>Абонементы</t>
  </si>
  <si>
    <t>абонемент</t>
  </si>
  <si>
    <t>"Мамина школа" (1 взрослый, 1 ребёнок до 3-х лет, 4 занятия) 1 месяц</t>
  </si>
  <si>
    <t xml:space="preserve">"Что такое зоопарк" для начальной школы (1 ребёнок, 5 занятий) 5 месяцев </t>
  </si>
  <si>
    <t>"На уроки в зоопарк" для учеников средней и старшей школы (1 школьник, 5 занятий) 5 месяцев</t>
  </si>
  <si>
    <t>Транспортные услуги*</t>
  </si>
  <si>
    <t>Автобус HYUNDAI COUNTY**</t>
  </si>
  <si>
    <t xml:space="preserve">в рабочие дни </t>
  </si>
  <si>
    <t>1 час</t>
  </si>
  <si>
    <t>2 000 (с учетом НДС)</t>
  </si>
  <si>
    <t>в праздничные и выходные дни</t>
  </si>
  <si>
    <t>2 600 (с учетом НДС)</t>
  </si>
  <si>
    <t>более 8 часов</t>
  </si>
  <si>
    <t>согласно смете</t>
  </si>
  <si>
    <t>Реализация:</t>
  </si>
  <si>
    <t>Буклетов, каталогов</t>
  </si>
  <si>
    <t>Сувенирной продукции</t>
  </si>
  <si>
    <t>По остаточной стоимости</t>
  </si>
  <si>
    <t>Предоставление животных для фотографирования</t>
  </si>
  <si>
    <t>**Перевозка пассажиров на автобусе вместимостью 23 человека</t>
  </si>
  <si>
    <t>Кролик декоративный</t>
  </si>
  <si>
    <t>с 2 мес до 6 мес</t>
  </si>
  <si>
    <t>Жабовидная квакша</t>
  </si>
  <si>
    <t>Животных и результатов их жизнедеятельности</t>
  </si>
  <si>
    <t>оказываемых ГБУК "Сахалинский зооботанический парк"</t>
  </si>
  <si>
    <t>СПЕЦИФИКАЦИЯ</t>
  </si>
  <si>
    <t>стоимости на оказания платной услуги</t>
  </si>
  <si>
    <t>Приложение №4</t>
  </si>
  <si>
    <t>Пони</t>
  </si>
  <si>
    <t>Камерунская коза</t>
  </si>
  <si>
    <t>Кошка обыкновенная</t>
  </si>
  <si>
    <t>Павлинохвостый голубь</t>
  </si>
  <si>
    <t>Кролик</t>
  </si>
  <si>
    <t>Стоимость, руб. с учетом НДС</t>
  </si>
  <si>
    <t xml:space="preserve">Количество </t>
  </si>
  <si>
    <t>Ед. измерения</t>
  </si>
  <si>
    <t xml:space="preserve">Наименование </t>
  </si>
  <si>
    <t>1</t>
  </si>
  <si>
    <t>Буклет "Путеводитель"</t>
  </si>
  <si>
    <t>Аренда:</t>
  </si>
  <si>
    <t>15.1.</t>
  </si>
  <si>
    <t>Прочих основных средств, материалов, малоценных предметов</t>
  </si>
  <si>
    <t>Прочих основных средств (движимое имущество)</t>
  </si>
  <si>
    <t>Аренда ростовых кукол</t>
  </si>
  <si>
    <t>Ростовая кукла (Удав)</t>
  </si>
  <si>
    <t>Ростовая кукла (Орлан белохвост)</t>
  </si>
  <si>
    <t>Ростовая кукла (Лошадь с легкой попоной)</t>
  </si>
  <si>
    <t>1.9. Приказ Минкультуры РФ от 22.06.2011 N 737 "Об утверждении порядка определения платы для физических и юридических лиц за услуги (работы), относящиеся к основным видам деятельности государственных бюджетных учреждений, находящихся в ведении Министерства культуры Российской Федерации, оказываемые ими сверх установленного государственного задания, а также в случаях, определенных федеральными законами в пределах установленного государственного задания"</t>
  </si>
  <si>
    <t>Директор</t>
  </si>
  <si>
    <t>IV. Платные услуги по льготным ценам на билеты предоставляются на основании билета, приобретенного по льготной цене, акта оказанных услуг или заключенного договора в письменной форме</t>
  </si>
  <si>
    <t>Посещение Зооботпарка льготный II категория (Пенсионеры)</t>
  </si>
  <si>
    <t>* Время нахождения транспортного средства (предоставляемого по заказам) у клиента исчисляется с момента выхода автомобиля из ГБУК "Сахалинский зооботанический парк" (далее учреждение)  до момента возвращения до конечной точки за вычетом времени обеденного перерыва и отдыха водителя в пути, что оговаривается при оформлении заказа.</t>
  </si>
  <si>
    <t>Набор продуктов для кормления животных в зоопарке</t>
  </si>
  <si>
    <t>Взрослый (10 посещений в течении года с даты приобретения)</t>
  </si>
  <si>
    <t>от 5 шт. до 10 шт.</t>
  </si>
  <si>
    <t>от 10 шт. и более</t>
  </si>
  <si>
    <t>15000-50000</t>
  </si>
  <si>
    <t>30 000-100000</t>
  </si>
  <si>
    <t>Раскраска детская</t>
  </si>
  <si>
    <t>Магнит пластик</t>
  </si>
  <si>
    <t xml:space="preserve">Брелок </t>
  </si>
  <si>
    <t>Наклейка</t>
  </si>
  <si>
    <t>6.1.</t>
  </si>
  <si>
    <t>6.2.</t>
  </si>
  <si>
    <t>6.3.</t>
  </si>
  <si>
    <t>14.1.</t>
  </si>
  <si>
    <t>Приложение №1</t>
  </si>
  <si>
    <t>Приложение №2</t>
  </si>
  <si>
    <t>Приложение №3</t>
  </si>
  <si>
    <t>Приложение №5</t>
  </si>
  <si>
    <t>Приложение №6</t>
  </si>
  <si>
    <t>Блокнот обложка кедр</t>
  </si>
  <si>
    <t>Пано кедр Сахалин</t>
  </si>
  <si>
    <t>Шкатулка</t>
  </si>
  <si>
    <t>Календарь карманный</t>
  </si>
  <si>
    <t>Сумка для покупок Span 70</t>
  </si>
  <si>
    <t>Набор (авторучка и брелок)</t>
  </si>
  <si>
    <t>Магнит Зоопарк в ассортименте</t>
  </si>
  <si>
    <t>Фоторамка Зоопарк в ассортименте</t>
  </si>
  <si>
    <t>Индо-малайский лопастехвостый геккон Кюля</t>
  </si>
  <si>
    <t>Посещение Зооботпарка (рабочие дни)</t>
  </si>
  <si>
    <t>1.1.</t>
  </si>
  <si>
    <t>Посещение Зооботпарка (выходные и праздничные дни)</t>
  </si>
  <si>
    <t>2.2.</t>
  </si>
  <si>
    <t>Экскурсия</t>
  </si>
  <si>
    <t>14.2.</t>
  </si>
  <si>
    <t>14.3.</t>
  </si>
  <si>
    <t>14.4.</t>
  </si>
  <si>
    <t>14.5.</t>
  </si>
  <si>
    <t>Попугай Розелла пёстрая</t>
  </si>
  <si>
    <t>Попугай Розовогрудый кольчатый</t>
  </si>
  <si>
    <t>Канарский канареечный въюрок</t>
  </si>
  <si>
    <t>самка</t>
  </si>
  <si>
    <t>самец</t>
  </si>
  <si>
    <t xml:space="preserve">Молочная змея  Кэмпбэлла </t>
  </si>
  <si>
    <t>Молочная змея Гондурасская</t>
  </si>
  <si>
    <t>Молочная змея Синалойская</t>
  </si>
  <si>
    <t>Маисовый полоз</t>
  </si>
  <si>
    <t>Бородатый хамелеолис</t>
  </si>
  <si>
    <t>Пятнистый эублефар</t>
  </si>
  <si>
    <t>Курица домашняя декоративная</t>
  </si>
  <si>
    <r>
      <t>Посещение Зооботпарка льготный I категория (выходные и праздничные дни)                                                                                                                                                           *</t>
    </r>
    <r>
      <rPr>
        <sz val="10"/>
        <rFont val="Times New Roman"/>
        <family val="1"/>
      </rPr>
      <t>Дети от 3-х до 16 лет, студенты очной формы обучения, работники учреждений культуры и искусства</t>
    </r>
  </si>
  <si>
    <r>
      <t>Посещение Зооботпарка льготный I категория (рабочие дни)                                                                                                                                                           *</t>
    </r>
    <r>
      <rPr>
        <sz val="10"/>
        <rFont val="Times New Roman"/>
        <family val="1"/>
      </rPr>
      <t>Дети от 3-х до 16 лет, студенты очной формы обучения, работники учреждений культуры и искусства</t>
    </r>
  </si>
  <si>
    <t>16.1.</t>
  </si>
  <si>
    <t>17.1.</t>
  </si>
  <si>
    <t>17.2.</t>
  </si>
  <si>
    <t>16.2.</t>
  </si>
  <si>
    <t>14</t>
  </si>
  <si>
    <t>15.1.1.</t>
  </si>
  <si>
    <t>15.1.2.</t>
  </si>
  <si>
    <t>15.1.3.</t>
  </si>
  <si>
    <t>16.3.</t>
  </si>
  <si>
    <t>16.4.</t>
  </si>
  <si>
    <t>16.5.</t>
  </si>
  <si>
    <t>1.3. Федеральный закон от 06.12.2011 г. № 402-ФЗ «О бухгалтерском учете»;</t>
  </si>
  <si>
    <t>9.1.</t>
  </si>
  <si>
    <t>Интерактивная лекция с выездом по г.Южно-Сахалинск</t>
  </si>
  <si>
    <t>Пантеровый хамелеон</t>
  </si>
  <si>
    <t>Воздушный шар (крепеж-палочка)</t>
  </si>
  <si>
    <t>ПЕРЕЧЕНЬ</t>
  </si>
  <si>
    <t>стоимости для перевода на реализацию</t>
  </si>
  <si>
    <t>животных и результатов их жизнедеятельности</t>
  </si>
  <si>
    <t>Согласовано</t>
  </si>
  <si>
    <t>Г.В. Мананкина</t>
  </si>
  <si>
    <t>Исполнитель Ю.В. Субботина</t>
  </si>
  <si>
    <t>Реализация животных и результатов их жизнедеятельности</t>
  </si>
  <si>
    <t>Овца романовская</t>
  </si>
  <si>
    <t>Въетнамская вислобрюхая свинья</t>
  </si>
  <si>
    <t>с 6 мес до 12 мес</t>
  </si>
  <si>
    <t>с 1 мес до 6 мес</t>
  </si>
  <si>
    <t xml:space="preserve">Калькуляция </t>
  </si>
  <si>
    <t>Ростовая кукла (Обезьяна ушастик)</t>
  </si>
  <si>
    <t>Ростовая кукла (Лучик)</t>
  </si>
  <si>
    <t>8.1.</t>
  </si>
  <si>
    <t>8.2.</t>
  </si>
  <si>
    <t>Движимого имущества</t>
  </si>
  <si>
    <t>Аренда движимого имущества</t>
  </si>
  <si>
    <t>Блок-домик (магазин)</t>
  </si>
  <si>
    <t>Киоск "Сувенирная лавка"</t>
  </si>
  <si>
    <t>Приложение №7</t>
  </si>
  <si>
    <t>Приложение №8</t>
  </si>
  <si>
    <t>Стойка гармошка</t>
  </si>
  <si>
    <t>Столешница</t>
  </si>
  <si>
    <t>Калькуляция</t>
  </si>
  <si>
    <t>Приказ №234-П от 23.10.2013</t>
  </si>
  <si>
    <t>Приказ №225/1-П от 20.10.2017</t>
  </si>
  <si>
    <t>Приказ №70-П от 05.04.2016</t>
  </si>
  <si>
    <t>калькуляция</t>
  </si>
  <si>
    <t>Приказ №147-П от 28.06.2013</t>
  </si>
  <si>
    <t>Приказ №181/1-П от 23.08.2013</t>
  </si>
  <si>
    <t>Приказ №215/1-П от 30.09.2013</t>
  </si>
  <si>
    <t>Шарф с логотипом красный</t>
  </si>
  <si>
    <t>Шарф с логотипом серый</t>
  </si>
  <si>
    <t>8.3.</t>
  </si>
  <si>
    <t>8.4.</t>
  </si>
  <si>
    <t>Посещение мастер-класса                                                         (группа не менее 15 детей в возрасте от 1-го до 14 лет)</t>
  </si>
  <si>
    <t>Посещение квеста                                                           (группа не менее 5 детей в возрасте от 1-го до 14 лет)</t>
  </si>
  <si>
    <t>Посещение праздничного мероприятия с вручением подарков и чаепитием                                                               (группа не менее 15 детей в возрасте от 1-го до 14 лет)</t>
  </si>
  <si>
    <t>III. Приказом директора ГБУК "Сахалинский зооботанический парк" от 15.05.2017г. №105/1-П "Об установлении льгот отдельным категориям посетителей" установлены категории посетителей, которым предоставляются льготы при посещении ГБУК "Сахалинский Зооботанический парк" и перечень документов, при предъявлении которых предоставляются льготы, утвержден порядок предоставления льгот.</t>
  </si>
  <si>
    <t>Рамка магнит Зооопарк в ассортименте</t>
  </si>
  <si>
    <t>Органайзер кедр "Достопримечательности"</t>
  </si>
  <si>
    <t xml:space="preserve">  </t>
  </si>
  <si>
    <t>8.5.</t>
  </si>
  <si>
    <r>
      <t xml:space="preserve">Посещение Новогоднего представления                             </t>
    </r>
    <r>
      <rPr>
        <sz val="10"/>
        <rFont val="Times New Roman"/>
        <family val="1"/>
      </rPr>
      <t>(группа не менее 15 детей в возрасте от 1-го до 14 лет)</t>
    </r>
  </si>
  <si>
    <t>Организация фуршета (организация стола, оформление помещения)                                                                  (группа не менее 10 человек  время 3 часа)</t>
  </si>
  <si>
    <t>Прокат:</t>
  </si>
  <si>
    <t>Приложение №9</t>
  </si>
  <si>
    <t>18.1.</t>
  </si>
  <si>
    <t>Прокат движимого имущества</t>
  </si>
  <si>
    <t>Коляска</t>
  </si>
  <si>
    <t>1.8. Устав ГБУК "Сахалинский зооботанический парк" утвержденный Министреством культуры Сахалинской области 27.03.2014г. Распоряжение №74-Р</t>
  </si>
  <si>
    <t>229-п от 28.10.16</t>
  </si>
  <si>
    <t>208-п от 19.11.14</t>
  </si>
  <si>
    <t>208-п от 19.11.15</t>
  </si>
  <si>
    <t>208-п от 19.11.16</t>
  </si>
  <si>
    <t>249-п от 21.11.17</t>
  </si>
  <si>
    <t>239/1-п от 08.11.17</t>
  </si>
  <si>
    <t>150-п от 04.08.16</t>
  </si>
  <si>
    <t>Приказ №142/1-П от 01.06.2018</t>
  </si>
  <si>
    <t>Приказ №178-П от 17.10.2014г.</t>
  </si>
  <si>
    <t>Календарь настенный перекидной А3</t>
  </si>
  <si>
    <t>Календарь настольный "Домик"</t>
  </si>
  <si>
    <t>Календари квартальные</t>
  </si>
  <si>
    <t>Пробковая подставка</t>
  </si>
  <si>
    <t>Стоимость, руб.</t>
  </si>
  <si>
    <t>200 (с учетом НДС)</t>
  </si>
  <si>
    <t>300 (с учетом НДС)</t>
  </si>
  <si>
    <t>Детский (10 посещений в течении года с даты приобретения)</t>
  </si>
  <si>
    <t>Фотографирование с животными с предоставлением фотографии</t>
  </si>
  <si>
    <t>единица</t>
  </si>
  <si>
    <t>Ростовая кукла (Дракоша)</t>
  </si>
  <si>
    <t>Ростовая кукла (Тигр)</t>
  </si>
  <si>
    <t>Ростовая кукла (Медведь)</t>
  </si>
  <si>
    <t>Ростовая кукла (Овечка Долли)</t>
  </si>
  <si>
    <t>час</t>
  </si>
  <si>
    <t>день</t>
  </si>
  <si>
    <t>Посещение праздничного мероприятия "День рождения"       (группа 5 детей в возрасте от 1-го до 14 лет)</t>
  </si>
  <si>
    <t>Посещение праздничного мероприятия "День рождения" льготный  III категории (один ребёнок в возрасте от 1-го до 14 лет при посещении группой свыше 5 человек и не более 10 человек).</t>
  </si>
  <si>
    <t>Посещение Зооботпарка в рамках проводимых акций</t>
  </si>
  <si>
    <t>Приложение №10</t>
  </si>
  <si>
    <t xml:space="preserve">         "____" _______________ 2019 г.  </t>
  </si>
  <si>
    <t>Приказ №51-П от 09.02.2018г.</t>
  </si>
  <si>
    <t>Приказ №29/1-П от 15.01.2018г.</t>
  </si>
  <si>
    <t>Приказ №59-П от 27.03.2015г.</t>
  </si>
  <si>
    <t>Приказ №93-П от 05.05.2016г.</t>
  </si>
  <si>
    <t>Приказ №163-П от 18.08.2015г.</t>
  </si>
  <si>
    <t>Приказ №120-П от 15.06.2016г.</t>
  </si>
  <si>
    <t>Приказ №168-П от 11.08.2017г.</t>
  </si>
  <si>
    <t>Приказ №306-П от 29.12.2018г.</t>
  </si>
  <si>
    <t xml:space="preserve">Посещение Зооботпарка (рабочие дни) </t>
  </si>
  <si>
    <t xml:space="preserve">Посещение Зооботпарка (рабочие дни) детский </t>
  </si>
  <si>
    <t>1. Акция «Скидки в зоопарке» с 04 по 28 февраля 2019г., кроме выходных и праздничных дней.</t>
  </si>
  <si>
    <t>1.2.</t>
  </si>
  <si>
    <t>Расчет стоимости услуги</t>
  </si>
  <si>
    <t>Приказ № _______ от "___"__________2019г.</t>
  </si>
  <si>
    <t xml:space="preserve">Стоимость, руб. </t>
  </si>
  <si>
    <t>1.7. Государственное задание ГБУК "Сахалинский зооботанический парк" по оказанию государственных услуг на 2019 год и плановый период 2020 и 2021 годов, утвержденное распоряжением министерства культуры и архивного дела Сахалинской области от 24.12.2018г №420-р.</t>
  </si>
  <si>
    <t>Значок</t>
  </si>
  <si>
    <t>Календари №438/18 календари настенные перекидные А2</t>
  </si>
  <si>
    <t>105-п от15.05.17</t>
  </si>
  <si>
    <t>105-п от 15.05.17</t>
  </si>
  <si>
    <t xml:space="preserve">   </t>
  </si>
  <si>
    <t>Приказ №56-П от 01.02.2019</t>
  </si>
  <si>
    <t>Период</t>
  </si>
  <si>
    <t>С 01.01.2017г. по 31.12.2017г.</t>
  </si>
  <si>
    <t>С 01.01.2018г. по 30.04.2018г.</t>
  </si>
  <si>
    <t>С 01.04.2019г. по 30.04.2019г.</t>
  </si>
  <si>
    <t>Приказ №288-П от 30.12.2016 г.</t>
  </si>
  <si>
    <t>Приказ №282-П от 29.12.2017 г.</t>
  </si>
  <si>
    <t>Приказ №103-П от 01.04.2019 г.</t>
  </si>
  <si>
    <t>1500 ( с учетом НДС)</t>
  </si>
  <si>
    <t>1300 ( с учетом НДС)</t>
  </si>
  <si>
    <t>Йеменский хамелеон</t>
  </si>
  <si>
    <t>год</t>
  </si>
  <si>
    <t>10 кв.м.</t>
  </si>
  <si>
    <t>15,4 кв.м.</t>
  </si>
  <si>
    <t>9,9 кв.м.</t>
  </si>
  <si>
    <t>18 кв.м.</t>
  </si>
  <si>
    <t>Блок-домик (магазин2)</t>
  </si>
  <si>
    <t>01.05.2019г.</t>
  </si>
  <si>
    <t>Приказ №127/1-П от 01.04.2019 г.</t>
  </si>
  <si>
    <t>127/1-п от 30.04.2019</t>
  </si>
  <si>
    <t>Посещение комплексного мероприятия "Мир, в котором мы живём" (количество участников не менее 15 и не более 20 детей в возрасте от 7-ми до 14-ти лет) с учетом питания</t>
  </si>
  <si>
    <t>Посещение комплексного мероприятия "Мир, в котором мы живём" (количество участников не менее 15 и не более 20 детей в возрасте от 7-ми до 14-ти лет) без учета питания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</si>
</sst>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right" vertical="justify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indent="2"/>
    </xf>
    <xf numFmtId="49" fontId="2" fillId="0" borderId="10" xfId="0" applyNumberFormat="1" applyFont="1" applyBorder="1" applyAlignment="1">
      <alignment horizontal="right" vertical="justify"/>
    </xf>
    <xf numFmtId="49" fontId="2" fillId="0" borderId="11" xfId="0" applyNumberFormat="1" applyFont="1" applyBorder="1" applyAlignment="1">
      <alignment horizontal="right" vertical="justify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right" vertical="justify"/>
    </xf>
    <xf numFmtId="0" fontId="2" fillId="0" borderId="10" xfId="0" applyFont="1" applyBorder="1" applyAlignment="1">
      <alignment horizontal="left" vertical="justify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" fontId="11" fillId="0" borderId="10" xfId="53" applyNumberFormat="1" applyFont="1" applyFill="1" applyBorder="1" applyAlignment="1">
      <alignment wrapText="1"/>
      <protection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 vertical="justify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right" vertical="justify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justify" vertical="justify" wrapText="1"/>
    </xf>
    <xf numFmtId="1" fontId="2" fillId="0" borderId="0" xfId="0" applyNumberFormat="1" applyFont="1" applyAlignment="1">
      <alignment horizontal="justify" vertical="justify" wrapText="1"/>
    </xf>
    <xf numFmtId="2" fontId="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" fontId="2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аеведческий музей 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45;&#1056;&#1045;&#1063;&#1045;&#1053;&#1068;%20&#1084;&#1077;&#1088;&#1086;&#1087;&#1088;_%20&#1085;&#1072;&#1082;&#1083;&#1072;&#1076;&#1085;&#1099;&#1077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45;&#1056;&#1045;&#1063;&#1045;&#1053;&#1068;%20%2000.02.2018%20&#8470;00-&#1055;%20&#1084;&#1072;&#1089;&#1090;&#1077;&#1088;-&#1082;&#1083;&#1072;&#1089;&#10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57;&#1063;&#1045;&#1058;&#1067;%20%20&#1053;&#1044;&#1057;20%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НАКЛ1"/>
      <sheetName val="ЗП_2"/>
      <sheetName val="СКП _3"/>
      <sheetName val="НОРМ_4"/>
      <sheetName val="Рост Цен_5"/>
      <sheetName val="ВБ 6"/>
      <sheetName val="Э 7"/>
      <sheetName val="Конт 8"/>
      <sheetName val="8"/>
      <sheetName val="Выез 9"/>
      <sheetName val="ВыезС 10"/>
      <sheetName val="ВыезЗ 11"/>
      <sheetName val="Пон 12"/>
      <sheetName val="12"/>
      <sheetName val="Мер 13"/>
      <sheetName val="13"/>
      <sheetName val="Конс 14"/>
      <sheetName val="АБД 15"/>
      <sheetName val="АБВ 16"/>
      <sheetName val="АБМ 17"/>
      <sheetName val="АБ ЧТЗ 18"/>
      <sheetName val="АБ НУЗ 19"/>
      <sheetName val="Авт РД 20"/>
      <sheetName val="Авт ВД 21"/>
      <sheetName val="Бук 22"/>
      <sheetName val="Сув 23"/>
      <sheetName val="НП24"/>
      <sheetName val="НП25"/>
      <sheetName val="ФЖПФ26"/>
      <sheetName val="Мер ДР 27"/>
      <sheetName val="27.1"/>
      <sheetName val="27.2"/>
      <sheetName val="лекц28"/>
      <sheetName val="28.1"/>
      <sheetName val="Лист2"/>
    </sheetNames>
    <sheetDataSet>
      <sheetData sheetId="6">
        <row r="53">
          <cell r="E53">
            <v>200</v>
          </cell>
        </row>
        <row r="54">
          <cell r="E54">
            <v>180</v>
          </cell>
        </row>
        <row r="55">
          <cell r="E55">
            <v>100</v>
          </cell>
        </row>
        <row r="56">
          <cell r="E56">
            <v>80</v>
          </cell>
        </row>
        <row r="57">
          <cell r="E57">
            <v>50</v>
          </cell>
        </row>
      </sheetData>
      <sheetData sheetId="7">
        <row r="39">
          <cell r="G39">
            <v>200</v>
          </cell>
        </row>
      </sheetData>
      <sheetData sheetId="8">
        <row r="44">
          <cell r="G44">
            <v>50</v>
          </cell>
        </row>
      </sheetData>
      <sheetData sheetId="10">
        <row r="44">
          <cell r="G44">
            <v>100</v>
          </cell>
        </row>
      </sheetData>
      <sheetData sheetId="11">
        <row r="44">
          <cell r="G44">
            <v>150</v>
          </cell>
        </row>
      </sheetData>
      <sheetData sheetId="12">
        <row r="44">
          <cell r="G44">
            <v>200</v>
          </cell>
        </row>
      </sheetData>
      <sheetData sheetId="13">
        <row r="44">
          <cell r="G44">
            <v>100</v>
          </cell>
        </row>
      </sheetData>
      <sheetData sheetId="15">
        <row r="45">
          <cell r="G45">
            <v>230</v>
          </cell>
        </row>
      </sheetData>
      <sheetData sheetId="18">
        <row r="12">
          <cell r="G12">
            <v>640</v>
          </cell>
        </row>
      </sheetData>
      <sheetData sheetId="19">
        <row r="12">
          <cell r="G12">
            <v>1200</v>
          </cell>
        </row>
      </sheetData>
      <sheetData sheetId="20">
        <row r="21">
          <cell r="G21">
            <v>200</v>
          </cell>
        </row>
      </sheetData>
      <sheetData sheetId="21">
        <row r="21">
          <cell r="G21">
            <v>500</v>
          </cell>
        </row>
      </sheetData>
      <sheetData sheetId="22">
        <row r="21">
          <cell r="G21">
            <v>600</v>
          </cell>
        </row>
      </sheetData>
      <sheetData sheetId="30">
        <row r="30">
          <cell r="G30">
            <v>5000</v>
          </cell>
        </row>
        <row r="31">
          <cell r="G31">
            <v>700</v>
          </cell>
        </row>
      </sheetData>
      <sheetData sheetId="33">
        <row r="23">
          <cell r="G23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ст Цен_5"/>
      <sheetName val="Лист1"/>
      <sheetName val="Лист2"/>
      <sheetName val="ВБ 6"/>
      <sheetName val="Э 7"/>
      <sheetName val="Кон 8"/>
      <sheetName val="8"/>
      <sheetName val="Выез 9"/>
      <sheetName val="ВыезС 10"/>
      <sheetName val="ВыезЗ 11"/>
      <sheetName val="Пон 12"/>
      <sheetName val="12"/>
      <sheetName val="Мер 13"/>
      <sheetName val="13"/>
      <sheetName val="Кон 14"/>
      <sheetName val="АБД 15"/>
      <sheetName val="АБВ 16"/>
      <sheetName val="АБМ 17"/>
      <sheetName val="АБ ЧТЗ 18"/>
      <sheetName val="АБ НУЗ 19"/>
      <sheetName val="Авт РД 20"/>
      <sheetName val="Авт ВД 21"/>
      <sheetName val="Бук 22"/>
      <sheetName val="нет"/>
      <sheetName val="НП24"/>
      <sheetName val="ФЖПФ25"/>
      <sheetName val="Мер ДР 26"/>
      <sheetName val="26.1"/>
      <sheetName val="26.2"/>
      <sheetName val="лекц27"/>
      <sheetName val="27.1"/>
      <sheetName val="Ар Рос28"/>
      <sheetName val="Нов29"/>
      <sheetName val="29.1"/>
      <sheetName val="29.2"/>
      <sheetName val="30.1"/>
      <sheetName val="30.2"/>
      <sheetName val="Мер ВПЧ 30"/>
      <sheetName val="СКП _3"/>
      <sheetName val="ПЕРЕЧЕНЬ"/>
      <sheetName val="НАКЛ1"/>
      <sheetName val="ЗП_2"/>
      <sheetName val="НОРМ_4"/>
      <sheetName val="Сув 23"/>
      <sheetName val="МК31"/>
      <sheetName val="31.1 "/>
      <sheetName val="КВ32"/>
      <sheetName val="32.1"/>
      <sheetName val="32.2"/>
      <sheetName val="Фур33"/>
      <sheetName val="33.1"/>
    </sheetNames>
    <sheetDataSet>
      <sheetData sheetId="44">
        <row r="27">
          <cell r="G27">
            <v>230</v>
          </cell>
        </row>
      </sheetData>
      <sheetData sheetId="46">
        <row r="42">
          <cell r="G42">
            <v>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фот20%"/>
      <sheetName val="Кон 14 20%"/>
      <sheetName val="ФЖПФ25 20%"/>
      <sheetName val="Авт ВД РД21 20%"/>
      <sheetName val="букл 20%"/>
      <sheetName val="Сув 20%"/>
      <sheetName val="Ж20%"/>
      <sheetName val="НП24 пакет"/>
      <sheetName val="ЗП_2"/>
      <sheetName val="НАКЛ1"/>
      <sheetName val="ПЕРЕЧЕНЬ"/>
      <sheetName val="Акц 37"/>
      <sheetName val="НОРМ_4"/>
      <sheetName val="Ар РК20%"/>
      <sheetName val="Пр ОС20"/>
      <sheetName val="прок 20% "/>
      <sheetName val="Рост Цен_5"/>
      <sheetName val="НП24 ПАК 20%"/>
      <sheetName val="Сув 23"/>
      <sheetName val="Сув 231"/>
      <sheetName val="Погр нет"/>
      <sheetName val="НП24"/>
      <sheetName val="Прокат33"/>
      <sheetName val="ФЖПФ25"/>
      <sheetName val="Кон 14"/>
      <sheetName val="Авт РД 20"/>
      <sheetName val="Авт ВД 21"/>
      <sheetName val="Бук 22"/>
      <sheetName val="выпуск"/>
      <sheetName val="Ар Рос28"/>
      <sheetName val="ВБ 6"/>
      <sheetName val="Э 7"/>
      <sheetName val="8"/>
      <sheetName val="Выез 9"/>
      <sheetName val="ВыезС 10"/>
      <sheetName val="ВыезЗ 11"/>
      <sheetName val="Пон 12"/>
      <sheetName val="12"/>
      <sheetName val="Мер 13"/>
      <sheetName val="13"/>
      <sheetName val="Кон 8"/>
      <sheetName val="АБД 15"/>
      <sheetName val="АБВ 16"/>
      <sheetName val="Лист1"/>
      <sheetName val="АБМ 17"/>
      <sheetName val="АБ ЧТЗ 18"/>
      <sheetName val="АБ НУЗ 19"/>
      <sheetName val="Мер ДР 26"/>
      <sheetName val="26.1"/>
      <sheetName val="26.2"/>
      <sheetName val="лекц27"/>
      <sheetName val="27.1"/>
      <sheetName val="Нов29"/>
      <sheetName val="29.1"/>
      <sheetName val="29.2"/>
      <sheetName val="Мер ВПЧ 30"/>
      <sheetName val="30.1"/>
      <sheetName val="30.2"/>
      <sheetName val="СКП _3"/>
      <sheetName val="МК31"/>
      <sheetName val="31.1 "/>
      <sheetName val="КВ32"/>
      <sheetName val="32.1"/>
      <sheetName val="32.2"/>
      <sheetName val="Фурнет"/>
      <sheetName val="33.1"/>
      <sheetName val="Вып нет"/>
      <sheetName val="34.1"/>
      <sheetName val="Лист2"/>
      <sheetName val="Лист4"/>
    </sheetNames>
    <sheetDataSet>
      <sheetData sheetId="17">
        <row r="12">
          <cell r="B12" t="str">
            <v>Набор продуктов для кормления животных в зоопарке (150 грамм)</v>
          </cell>
          <cell r="O12">
            <v>100.002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93"/>
  <sheetViews>
    <sheetView tabSelected="1" view="pageBreakPreview" zoomScaleSheetLayoutView="100" workbookViewId="0" topLeftCell="A53">
      <selection activeCell="B36" sqref="B36"/>
    </sheetView>
  </sheetViews>
  <sheetFormatPr defaultColWidth="9.00390625" defaultRowHeight="12.75"/>
  <cols>
    <col min="1" max="1" width="6.75390625" style="1" customWidth="1"/>
    <col min="2" max="2" width="56.25390625" style="1" customWidth="1"/>
    <col min="3" max="3" width="11.875" style="1" customWidth="1"/>
    <col min="4" max="4" width="22.00390625" style="53" customWidth="1"/>
    <col min="5" max="5" width="18.875" style="1" customWidth="1"/>
    <col min="6" max="16384" width="9.125" style="1" customWidth="1"/>
  </cols>
  <sheetData>
    <row r="1" ht="15.75">
      <c r="A1" s="9"/>
    </row>
    <row r="2" ht="15.75">
      <c r="D2" s="54" t="s">
        <v>12</v>
      </c>
    </row>
    <row r="3" ht="15.75">
      <c r="D3" s="54" t="s">
        <v>172</v>
      </c>
    </row>
    <row r="4" ht="15.75">
      <c r="D4" s="54" t="s">
        <v>11</v>
      </c>
    </row>
    <row r="5" ht="15.75">
      <c r="D5" s="54" t="s">
        <v>10</v>
      </c>
    </row>
    <row r="6" ht="20.25" customHeight="1">
      <c r="D6" s="54" t="s">
        <v>93</v>
      </c>
    </row>
    <row r="7" ht="18.75" customHeight="1">
      <c r="D7" s="54" t="s">
        <v>324</v>
      </c>
    </row>
    <row r="8" ht="18.75" customHeight="1">
      <c r="D8" s="54"/>
    </row>
    <row r="9" spans="1:4" ht="15.75">
      <c r="A9" s="95" t="s">
        <v>112</v>
      </c>
      <c r="B9" s="95"/>
      <c r="C9" s="95"/>
      <c r="D9" s="95"/>
    </row>
    <row r="10" spans="1:4" ht="15.75">
      <c r="A10" s="95" t="s">
        <v>9</v>
      </c>
      <c r="B10" s="95"/>
      <c r="C10" s="95"/>
      <c r="D10" s="95"/>
    </row>
    <row r="11" spans="1:4" ht="15.75">
      <c r="A11" s="95" t="s">
        <v>113</v>
      </c>
      <c r="B11" s="95"/>
      <c r="C11" s="95"/>
      <c r="D11" s="95"/>
    </row>
    <row r="13" spans="1:4" s="11" customFormat="1" ht="15.75">
      <c r="A13" s="96" t="s">
        <v>8</v>
      </c>
      <c r="B13" s="96"/>
      <c r="C13" s="96"/>
      <c r="D13" s="96"/>
    </row>
    <row r="14" spans="1:4" s="11" customFormat="1" ht="15.75">
      <c r="A14" s="88" t="s">
        <v>7</v>
      </c>
      <c r="B14" s="88"/>
      <c r="C14" s="88"/>
      <c r="D14" s="88"/>
    </row>
    <row r="15" spans="1:4" s="11" customFormat="1" ht="15.75">
      <c r="A15" s="88" t="s">
        <v>6</v>
      </c>
      <c r="B15" s="88"/>
      <c r="C15" s="88"/>
      <c r="D15" s="88"/>
    </row>
    <row r="16" spans="1:4" s="11" customFormat="1" ht="15.75">
      <c r="A16" s="88" t="s">
        <v>238</v>
      </c>
      <c r="B16" s="88"/>
      <c r="C16" s="88"/>
      <c r="D16" s="88"/>
    </row>
    <row r="17" spans="1:4" s="11" customFormat="1" ht="31.5" customHeight="1">
      <c r="A17" s="88" t="s">
        <v>5</v>
      </c>
      <c r="B17" s="88"/>
      <c r="C17" s="88"/>
      <c r="D17" s="88"/>
    </row>
    <row r="18" spans="1:4" s="11" customFormat="1" ht="15.75">
      <c r="A18" s="88" t="s">
        <v>4</v>
      </c>
      <c r="B18" s="88"/>
      <c r="C18" s="88"/>
      <c r="D18" s="88"/>
    </row>
    <row r="19" spans="1:4" s="11" customFormat="1" ht="45.75" customHeight="1">
      <c r="A19" s="88" t="s">
        <v>3</v>
      </c>
      <c r="B19" s="88"/>
      <c r="C19" s="88"/>
      <c r="D19" s="88"/>
    </row>
    <row r="20" spans="1:4" s="11" customFormat="1" ht="66.75" customHeight="1">
      <c r="A20" s="93" t="s">
        <v>340</v>
      </c>
      <c r="B20" s="93"/>
      <c r="C20" s="93"/>
      <c r="D20" s="93"/>
    </row>
    <row r="21" spans="1:4" s="11" customFormat="1" ht="33.75" customHeight="1">
      <c r="A21" s="88" t="s">
        <v>294</v>
      </c>
      <c r="B21" s="94"/>
      <c r="C21" s="94"/>
      <c r="D21" s="94"/>
    </row>
    <row r="22" spans="1:4" s="11" customFormat="1" ht="93" customHeight="1">
      <c r="A22" s="88" t="s">
        <v>171</v>
      </c>
      <c r="B22" s="94"/>
      <c r="C22" s="94"/>
      <c r="D22" s="94"/>
    </row>
    <row r="23" spans="1:4" s="11" customFormat="1" ht="15.75">
      <c r="A23" s="12"/>
      <c r="B23" s="12"/>
      <c r="C23" s="12"/>
      <c r="D23" s="55"/>
    </row>
    <row r="24" spans="1:4" s="11" customFormat="1" ht="30" customHeight="1">
      <c r="A24" s="88" t="s">
        <v>13</v>
      </c>
      <c r="B24" s="88"/>
      <c r="C24" s="88"/>
      <c r="D24" s="88"/>
    </row>
    <row r="25" spans="1:4" s="11" customFormat="1" ht="15.75" customHeight="1">
      <c r="A25" s="70"/>
      <c r="B25" s="70"/>
      <c r="C25" s="70"/>
      <c r="D25" s="71"/>
    </row>
    <row r="26" spans="1:4" s="11" customFormat="1" ht="79.5" customHeight="1">
      <c r="A26" s="88" t="s">
        <v>282</v>
      </c>
      <c r="B26" s="88"/>
      <c r="C26" s="88"/>
      <c r="D26" s="88"/>
    </row>
    <row r="27" spans="1:4" s="11" customFormat="1" ht="47.25" customHeight="1">
      <c r="A27" s="88" t="s">
        <v>173</v>
      </c>
      <c r="B27" s="88"/>
      <c r="C27" s="88"/>
      <c r="D27" s="88"/>
    </row>
    <row r="28" spans="1:5" ht="47.25">
      <c r="A28" s="5" t="s">
        <v>2</v>
      </c>
      <c r="B28" s="5" t="s">
        <v>1</v>
      </c>
      <c r="C28" s="5" t="s">
        <v>0</v>
      </c>
      <c r="D28" s="56" t="s">
        <v>308</v>
      </c>
      <c r="E28" s="1" t="s">
        <v>271</v>
      </c>
    </row>
    <row r="29" spans="1:5" ht="15.75">
      <c r="A29" s="29">
        <v>1</v>
      </c>
      <c r="B29" s="50" t="s">
        <v>206</v>
      </c>
      <c r="C29" s="2" t="s">
        <v>114</v>
      </c>
      <c r="D29" s="57">
        <f>'[1]ВБ 6'!$E$53</f>
        <v>200</v>
      </c>
      <c r="E29" s="1" t="s">
        <v>295</v>
      </c>
    </row>
    <row r="30" spans="1:5" ht="15.75">
      <c r="A30" s="29" t="s">
        <v>205</v>
      </c>
      <c r="B30" s="50" t="s">
        <v>204</v>
      </c>
      <c r="C30" s="2" t="s">
        <v>114</v>
      </c>
      <c r="D30" s="57">
        <f>'[1]ВБ 6'!$E$54</f>
        <v>180</v>
      </c>
      <c r="E30" s="1" t="s">
        <v>295</v>
      </c>
    </row>
    <row r="31" spans="1:5" ht="63" customHeight="1">
      <c r="A31" s="52">
        <v>2</v>
      </c>
      <c r="B31" s="51" t="s">
        <v>225</v>
      </c>
      <c r="C31" s="2" t="s">
        <v>114</v>
      </c>
      <c r="D31" s="49">
        <f>'[1]ВБ 6'!$E$55</f>
        <v>100</v>
      </c>
      <c r="E31" s="1" t="s">
        <v>295</v>
      </c>
    </row>
    <row r="32" spans="1:5" ht="63.75" customHeight="1">
      <c r="A32" s="52" t="s">
        <v>207</v>
      </c>
      <c r="B32" s="51" t="s">
        <v>226</v>
      </c>
      <c r="C32" s="2" t="s">
        <v>114</v>
      </c>
      <c r="D32" s="49">
        <f>'[1]ВБ 6'!$E$56</f>
        <v>80</v>
      </c>
      <c r="E32" s="1" t="s">
        <v>295</v>
      </c>
    </row>
    <row r="33" spans="1:5" ht="31.5">
      <c r="A33" s="52">
        <v>3</v>
      </c>
      <c r="B33" s="51" t="s">
        <v>174</v>
      </c>
      <c r="C33" s="2" t="s">
        <v>114</v>
      </c>
      <c r="D33" s="49">
        <f>'[1]ВБ 6'!$E$57</f>
        <v>50</v>
      </c>
      <c r="E33" s="1" t="s">
        <v>295</v>
      </c>
    </row>
    <row r="34" spans="1:4" ht="15.75">
      <c r="A34" s="25"/>
      <c r="B34" s="27"/>
      <c r="C34" s="2"/>
      <c r="D34" s="49"/>
    </row>
    <row r="35" spans="1:5" ht="15.75">
      <c r="A35" s="10">
        <v>4</v>
      </c>
      <c r="B35" s="3" t="s">
        <v>208</v>
      </c>
      <c r="C35" s="2" t="s">
        <v>114</v>
      </c>
      <c r="D35" s="49">
        <f>'[1]Э 7'!$G$39</f>
        <v>200</v>
      </c>
      <c r="E35" s="1" t="s">
        <v>296</v>
      </c>
    </row>
    <row r="36" spans="1:4" ht="15.75">
      <c r="A36" s="25"/>
      <c r="B36" s="27"/>
      <c r="C36" s="2"/>
      <c r="D36" s="49"/>
    </row>
    <row r="37" spans="1:5" ht="15.75">
      <c r="A37" s="10">
        <v>5</v>
      </c>
      <c r="B37" s="3" t="s">
        <v>115</v>
      </c>
      <c r="C37" s="2" t="s">
        <v>114</v>
      </c>
      <c r="D37" s="49">
        <f>'[1]Конт 8'!$G$44</f>
        <v>50</v>
      </c>
      <c r="E37" s="1" t="s">
        <v>296</v>
      </c>
    </row>
    <row r="38" spans="1:4" ht="15.75">
      <c r="A38" s="10"/>
      <c r="B38" s="3"/>
      <c r="C38" s="2"/>
      <c r="D38" s="58"/>
    </row>
    <row r="39" spans="1:4" ht="15.75">
      <c r="A39" s="29">
        <v>6</v>
      </c>
      <c r="B39" s="24" t="s">
        <v>116</v>
      </c>
      <c r="C39" s="24"/>
      <c r="D39" s="58"/>
    </row>
    <row r="40" spans="1:5" ht="15.75">
      <c r="A40" s="29" t="s">
        <v>186</v>
      </c>
      <c r="B40" s="26" t="s">
        <v>117</v>
      </c>
      <c r="C40" s="2" t="s">
        <v>114</v>
      </c>
      <c r="D40" s="49">
        <f>'[1]Выез 9'!$G$44</f>
        <v>100</v>
      </c>
      <c r="E40" s="1" t="s">
        <v>296</v>
      </c>
    </row>
    <row r="41" spans="1:5" ht="15.75">
      <c r="A41" s="29" t="s">
        <v>187</v>
      </c>
      <c r="B41" s="26" t="s">
        <v>118</v>
      </c>
      <c r="C41" s="2" t="s">
        <v>114</v>
      </c>
      <c r="D41" s="49">
        <f>'[1]ВыезС 10'!$G$44</f>
        <v>150</v>
      </c>
      <c r="E41" s="1" t="s">
        <v>296</v>
      </c>
    </row>
    <row r="42" spans="1:5" ht="15.75">
      <c r="A42" s="29" t="s">
        <v>188</v>
      </c>
      <c r="B42" s="26" t="s">
        <v>119</v>
      </c>
      <c r="C42" s="2" t="s">
        <v>114</v>
      </c>
      <c r="D42" s="49">
        <f>'[1]ВыезЗ 11'!$G$44</f>
        <v>200</v>
      </c>
      <c r="E42" s="1" t="s">
        <v>296</v>
      </c>
    </row>
    <row r="43" spans="1:4" ht="15.75">
      <c r="A43" s="29"/>
      <c r="B43" s="30"/>
      <c r="C43" s="2"/>
      <c r="D43" s="49"/>
    </row>
    <row r="44" spans="1:5" ht="15.75">
      <c r="A44" s="10">
        <v>7</v>
      </c>
      <c r="B44" s="3" t="s">
        <v>120</v>
      </c>
      <c r="C44" s="2" t="s">
        <v>114</v>
      </c>
      <c r="D44" s="49">
        <f>'[1]Пон 12'!$G$44</f>
        <v>100</v>
      </c>
      <c r="E44" s="1" t="s">
        <v>296</v>
      </c>
    </row>
    <row r="45" spans="1:4" ht="15.75">
      <c r="A45" s="29"/>
      <c r="B45" s="30"/>
      <c r="C45" s="2"/>
      <c r="D45" s="49"/>
    </row>
    <row r="46" spans="1:5" ht="31.5">
      <c r="A46" s="10">
        <v>8</v>
      </c>
      <c r="B46" s="3" t="s">
        <v>121</v>
      </c>
      <c r="C46" s="2" t="s">
        <v>114</v>
      </c>
      <c r="D46" s="49">
        <f>'[1]Мер 13'!$G$45</f>
        <v>230</v>
      </c>
      <c r="E46" s="1" t="s">
        <v>299</v>
      </c>
    </row>
    <row r="47" spans="1:5" ht="28.5">
      <c r="A47" s="10" t="s">
        <v>257</v>
      </c>
      <c r="B47" s="3" t="s">
        <v>287</v>
      </c>
      <c r="C47" s="2" t="s">
        <v>114</v>
      </c>
      <c r="D47" s="49">
        <v>300</v>
      </c>
      <c r="E47" s="1" t="s">
        <v>300</v>
      </c>
    </row>
    <row r="48" spans="1:5" ht="47.25">
      <c r="A48" s="10" t="s">
        <v>258</v>
      </c>
      <c r="B48" s="3" t="s">
        <v>281</v>
      </c>
      <c r="C48" s="2" t="s">
        <v>114</v>
      </c>
      <c r="D48" s="73">
        <v>1229.04</v>
      </c>
      <c r="E48" s="1" t="s">
        <v>300</v>
      </c>
    </row>
    <row r="49" spans="1:4" ht="31.5" hidden="1">
      <c r="A49" s="62" t="s">
        <v>277</v>
      </c>
      <c r="B49" s="3" t="s">
        <v>279</v>
      </c>
      <c r="C49" s="2" t="s">
        <v>114</v>
      </c>
      <c r="D49" s="73">
        <f>'[2]МК31'!$G$27</f>
        <v>230</v>
      </c>
    </row>
    <row r="50" spans="1:4" ht="31.5" hidden="1">
      <c r="A50" s="10" t="s">
        <v>278</v>
      </c>
      <c r="B50" s="3" t="s">
        <v>280</v>
      </c>
      <c r="C50" s="2" t="s">
        <v>114</v>
      </c>
      <c r="D50" s="73">
        <f>'[2]КВ32'!$G$42</f>
        <v>250</v>
      </c>
    </row>
    <row r="51" spans="1:4" ht="47.25" hidden="1">
      <c r="A51" s="10" t="s">
        <v>286</v>
      </c>
      <c r="B51" s="3" t="s">
        <v>288</v>
      </c>
      <c r="C51" s="2" t="s">
        <v>114</v>
      </c>
      <c r="D51" s="73">
        <f>'[2]КВ32'!$G$42</f>
        <v>250</v>
      </c>
    </row>
    <row r="52" spans="1:4" ht="15.75" hidden="1">
      <c r="A52" s="10"/>
      <c r="B52" s="3"/>
      <c r="C52" s="2"/>
      <c r="D52" s="49"/>
    </row>
    <row r="53" spans="1:5" ht="65.25" customHeight="1">
      <c r="A53" s="10" t="s">
        <v>277</v>
      </c>
      <c r="B53" s="3" t="s">
        <v>366</v>
      </c>
      <c r="C53" s="2" t="s">
        <v>123</v>
      </c>
      <c r="D53" s="73" t="s">
        <v>354</v>
      </c>
      <c r="E53" s="1" t="s">
        <v>365</v>
      </c>
    </row>
    <row r="54" spans="1:5" ht="61.5" customHeight="1">
      <c r="A54" s="10" t="s">
        <v>278</v>
      </c>
      <c r="B54" s="3" t="s">
        <v>367</v>
      </c>
      <c r="C54" s="2" t="s">
        <v>123</v>
      </c>
      <c r="D54" s="73" t="s">
        <v>355</v>
      </c>
      <c r="E54" s="1" t="s">
        <v>365</v>
      </c>
    </row>
    <row r="55" spans="1:5" ht="31.5" customHeight="1">
      <c r="A55" s="10">
        <v>9</v>
      </c>
      <c r="B55" s="3" t="s">
        <v>320</v>
      </c>
      <c r="C55" s="2" t="s">
        <v>114</v>
      </c>
      <c r="D55" s="49">
        <f>'[1]Мер ДР 27'!$G$30</f>
        <v>5000</v>
      </c>
      <c r="E55" s="1" t="s">
        <v>344</v>
      </c>
    </row>
    <row r="56" spans="1:4" ht="15.75">
      <c r="A56" s="10"/>
      <c r="B56" s="3"/>
      <c r="C56" s="2"/>
      <c r="D56" s="49"/>
    </row>
    <row r="57" spans="1:5" ht="60.75" customHeight="1">
      <c r="A57" s="10" t="s">
        <v>239</v>
      </c>
      <c r="B57" s="3" t="s">
        <v>321</v>
      </c>
      <c r="C57" s="2" t="s">
        <v>114</v>
      </c>
      <c r="D57" s="49">
        <f>'[1]Мер ДР 27'!$G$31</f>
        <v>700</v>
      </c>
      <c r="E57" s="1" t="s">
        <v>343</v>
      </c>
    </row>
    <row r="58" spans="1:4" ht="15.75">
      <c r="A58" s="10"/>
      <c r="B58" s="3"/>
      <c r="C58" s="2"/>
      <c r="D58" s="49"/>
    </row>
    <row r="59" spans="1:5" ht="31.5">
      <c r="A59" s="10">
        <v>10</v>
      </c>
      <c r="B59" s="3" t="s">
        <v>240</v>
      </c>
      <c r="C59" s="2" t="s">
        <v>114</v>
      </c>
      <c r="D59" s="49">
        <f>'[1]лекц28'!$G$23</f>
        <v>200</v>
      </c>
      <c r="E59" s="1" t="s">
        <v>343</v>
      </c>
    </row>
    <row r="60" spans="1:4" ht="15.75">
      <c r="A60" s="10"/>
      <c r="B60" s="3"/>
      <c r="C60" s="2"/>
      <c r="D60" s="49"/>
    </row>
    <row r="61" spans="1:5" ht="31.5">
      <c r="A61" s="10">
        <v>11</v>
      </c>
      <c r="B61" s="3" t="s">
        <v>122</v>
      </c>
      <c r="C61" s="2" t="s">
        <v>123</v>
      </c>
      <c r="D61" s="49" t="s">
        <v>309</v>
      </c>
      <c r="E61" s="1" t="s">
        <v>296</v>
      </c>
    </row>
    <row r="62" spans="1:4" ht="15.75">
      <c r="A62" s="10"/>
      <c r="B62" s="3"/>
      <c r="C62" s="2"/>
      <c r="D62" s="49"/>
    </row>
    <row r="63" spans="1:4" ht="15" customHeight="1">
      <c r="A63" s="10">
        <v>12</v>
      </c>
      <c r="B63" s="3" t="s">
        <v>142</v>
      </c>
      <c r="C63" s="2"/>
      <c r="D63" s="49" t="str">
        <f>1!F1</f>
        <v>Приложение №1</v>
      </c>
    </row>
    <row r="64" spans="1:4" ht="39" customHeight="1">
      <c r="A64" s="5" t="s">
        <v>2</v>
      </c>
      <c r="B64" s="5" t="s">
        <v>1</v>
      </c>
      <c r="C64" s="5" t="s">
        <v>0</v>
      </c>
      <c r="D64" s="56" t="s">
        <v>308</v>
      </c>
    </row>
    <row r="65" spans="1:5" ht="31.5">
      <c r="A65" s="10">
        <v>13</v>
      </c>
      <c r="B65" s="3" t="s">
        <v>312</v>
      </c>
      <c r="C65" s="2" t="s">
        <v>123</v>
      </c>
      <c r="D65" s="49" t="s">
        <v>310</v>
      </c>
      <c r="E65" s="1" t="s">
        <v>301</v>
      </c>
    </row>
    <row r="66" spans="1:4" ht="15.75">
      <c r="A66" s="31" t="s">
        <v>231</v>
      </c>
      <c r="B66" s="3" t="s">
        <v>124</v>
      </c>
      <c r="C66" s="2"/>
      <c r="D66" s="49"/>
    </row>
    <row r="67" spans="1:5" ht="16.5" customHeight="1">
      <c r="A67" s="31" t="s">
        <v>189</v>
      </c>
      <c r="B67" s="28" t="s">
        <v>177</v>
      </c>
      <c r="C67" s="2" t="s">
        <v>125</v>
      </c>
      <c r="D67" s="49">
        <f>'[1]АБВ 16'!$G$12</f>
        <v>1200</v>
      </c>
      <c r="E67" s="1" t="s">
        <v>296</v>
      </c>
    </row>
    <row r="68" spans="1:4" ht="17.25" customHeight="1">
      <c r="A68" s="31" t="s">
        <v>209</v>
      </c>
      <c r="B68" s="28" t="s">
        <v>311</v>
      </c>
      <c r="C68" s="2" t="s">
        <v>125</v>
      </c>
      <c r="D68" s="49">
        <f>'[1]АБД 15'!$G$12</f>
        <v>640</v>
      </c>
    </row>
    <row r="69" spans="1:5" ht="25.5">
      <c r="A69" s="31" t="s">
        <v>210</v>
      </c>
      <c r="B69" s="28" t="s">
        <v>126</v>
      </c>
      <c r="C69" s="2" t="s">
        <v>125</v>
      </c>
      <c r="D69" s="49">
        <f>'[1]АБМ 17'!$G$21</f>
        <v>200</v>
      </c>
      <c r="E69" s="1" t="s">
        <v>296</v>
      </c>
    </row>
    <row r="70" spans="1:5" ht="25.5">
      <c r="A70" s="31" t="s">
        <v>211</v>
      </c>
      <c r="B70" s="28" t="s">
        <v>127</v>
      </c>
      <c r="C70" s="2" t="s">
        <v>125</v>
      </c>
      <c r="D70" s="49">
        <f>'[1]АБ ЧТЗ 18'!$G$21</f>
        <v>500</v>
      </c>
      <c r="E70" s="1" t="s">
        <v>297</v>
      </c>
    </row>
    <row r="71" spans="1:5" ht="25.5">
      <c r="A71" s="31" t="s">
        <v>212</v>
      </c>
      <c r="B71" s="28" t="s">
        <v>128</v>
      </c>
      <c r="C71" s="2" t="s">
        <v>125</v>
      </c>
      <c r="D71" s="49">
        <f>'[1]АБ НУЗ 19'!$G$21</f>
        <v>600</v>
      </c>
      <c r="E71" s="1" t="s">
        <v>298</v>
      </c>
    </row>
    <row r="72" spans="1:4" ht="15.75">
      <c r="A72" s="32"/>
      <c r="B72" s="3"/>
      <c r="C72" s="33"/>
      <c r="D72" s="49"/>
    </row>
    <row r="73" spans="1:4" ht="15.75">
      <c r="A73" s="34">
        <v>15</v>
      </c>
      <c r="B73" s="35" t="s">
        <v>129</v>
      </c>
      <c r="C73" s="5"/>
      <c r="D73" s="49"/>
    </row>
    <row r="74" spans="1:4" ht="15.75">
      <c r="A74" s="65" t="s">
        <v>164</v>
      </c>
      <c r="B74" s="35" t="s">
        <v>130</v>
      </c>
      <c r="C74" s="4"/>
      <c r="D74" s="56"/>
    </row>
    <row r="75" spans="1:5" ht="15.75" customHeight="1">
      <c r="A75" s="10" t="s">
        <v>232</v>
      </c>
      <c r="B75" s="28" t="s">
        <v>131</v>
      </c>
      <c r="C75" s="2" t="s">
        <v>132</v>
      </c>
      <c r="D75" s="49" t="s">
        <v>133</v>
      </c>
      <c r="E75" s="1" t="s">
        <v>298</v>
      </c>
    </row>
    <row r="76" spans="1:5" ht="15.75" customHeight="1">
      <c r="A76" s="36" t="s">
        <v>233</v>
      </c>
      <c r="B76" s="28" t="s">
        <v>134</v>
      </c>
      <c r="C76" s="2" t="s">
        <v>132</v>
      </c>
      <c r="D76" s="49" t="s">
        <v>135</v>
      </c>
      <c r="E76" s="1" t="s">
        <v>298</v>
      </c>
    </row>
    <row r="77" spans="1:4" ht="15" customHeight="1">
      <c r="A77" s="10" t="s">
        <v>234</v>
      </c>
      <c r="B77" s="28" t="s">
        <v>136</v>
      </c>
      <c r="C77" s="2"/>
      <c r="D77" s="59" t="s">
        <v>137</v>
      </c>
    </row>
    <row r="78" spans="1:4" ht="15.75">
      <c r="A78" s="29">
        <v>16</v>
      </c>
      <c r="B78" s="37" t="s">
        <v>138</v>
      </c>
      <c r="C78" s="24"/>
      <c r="D78" s="57"/>
    </row>
    <row r="79" spans="1:4" ht="15.75" customHeight="1">
      <c r="A79" s="29" t="s">
        <v>227</v>
      </c>
      <c r="B79" s="26" t="s">
        <v>139</v>
      </c>
      <c r="C79" s="2"/>
      <c r="D79" s="61" t="str">
        <f>2!F1</f>
        <v>Приложение №2</v>
      </c>
    </row>
    <row r="80" spans="1:4" ht="15.75" customHeight="1">
      <c r="A80" s="29" t="s">
        <v>230</v>
      </c>
      <c r="B80" s="26" t="s">
        <v>140</v>
      </c>
      <c r="C80" s="2"/>
      <c r="D80" s="61" t="s">
        <v>345</v>
      </c>
    </row>
    <row r="81" spans="1:4" ht="15.75">
      <c r="A81" s="29" t="s">
        <v>235</v>
      </c>
      <c r="B81" s="26" t="s">
        <v>147</v>
      </c>
      <c r="C81" s="24"/>
      <c r="D81" s="49" t="str">
        <f>4!E1</f>
        <v>Приложение №4</v>
      </c>
    </row>
    <row r="82" spans="1:4" ht="15.75">
      <c r="A82" s="29" t="s">
        <v>236</v>
      </c>
      <c r="B82" s="27" t="s">
        <v>176</v>
      </c>
      <c r="C82" s="24"/>
      <c r="D82" s="49" t="str">
        <f>5!F1</f>
        <v>Приложение №5</v>
      </c>
    </row>
    <row r="83" spans="1:4" ht="16.5" customHeight="1">
      <c r="A83" s="10" t="s">
        <v>237</v>
      </c>
      <c r="B83" s="28" t="s">
        <v>165</v>
      </c>
      <c r="C83" s="41"/>
      <c r="D83" s="60" t="s">
        <v>141</v>
      </c>
    </row>
    <row r="84" spans="1:4" ht="15.75">
      <c r="A84" s="10">
        <v>17</v>
      </c>
      <c r="B84" s="3" t="s">
        <v>163</v>
      </c>
      <c r="C84" s="2"/>
      <c r="D84" s="49"/>
    </row>
    <row r="85" spans="1:4" s="38" customFormat="1" ht="15" customHeight="1">
      <c r="A85" s="62" t="s">
        <v>228</v>
      </c>
      <c r="B85" s="28" t="s">
        <v>259</v>
      </c>
      <c r="C85" s="41"/>
      <c r="D85" s="60" t="str">
        <f>6!F1</f>
        <v>Приложение №6</v>
      </c>
    </row>
    <row r="86" spans="1:4" s="38" customFormat="1" ht="15" customHeight="1">
      <c r="A86" s="10" t="s">
        <v>229</v>
      </c>
      <c r="B86" s="28" t="s">
        <v>167</v>
      </c>
      <c r="C86" s="41"/>
      <c r="D86" s="60" t="str">
        <f>7!F1</f>
        <v>Приложение №7</v>
      </c>
    </row>
    <row r="87" spans="1:4" s="38" customFormat="1" ht="15" customHeight="1">
      <c r="A87" s="10" t="s">
        <v>229</v>
      </c>
      <c r="B87" s="28" t="s">
        <v>166</v>
      </c>
      <c r="C87" s="41"/>
      <c r="D87" s="60" t="str">
        <f>8!F1</f>
        <v>Приложение №8</v>
      </c>
    </row>
    <row r="88" spans="1:4" ht="15.75">
      <c r="A88" s="10">
        <v>18</v>
      </c>
      <c r="B88" s="3" t="s">
        <v>289</v>
      </c>
      <c r="C88" s="2"/>
      <c r="D88" s="49"/>
    </row>
    <row r="89" spans="1:4" s="38" customFormat="1" ht="15" customHeight="1">
      <c r="A89" s="62" t="s">
        <v>291</v>
      </c>
      <c r="B89" s="28" t="s">
        <v>259</v>
      </c>
      <c r="C89" s="41"/>
      <c r="D89" s="60" t="s">
        <v>290</v>
      </c>
    </row>
    <row r="90" spans="1:4" ht="15.75">
      <c r="A90" s="10">
        <v>19</v>
      </c>
      <c r="B90" s="3" t="s">
        <v>322</v>
      </c>
      <c r="C90" s="2"/>
      <c r="D90" s="59" t="s">
        <v>323</v>
      </c>
    </row>
    <row r="91" spans="2:4" ht="15.75" customHeight="1">
      <c r="B91" s="89"/>
      <c r="C91" s="90"/>
      <c r="D91" s="90"/>
    </row>
    <row r="92" spans="2:4" ht="54" customHeight="1">
      <c r="B92" s="91" t="s">
        <v>175</v>
      </c>
      <c r="C92" s="92"/>
      <c r="D92" s="92"/>
    </row>
    <row r="93" ht="15.75">
      <c r="B93" s="38" t="s">
        <v>143</v>
      </c>
    </row>
  </sheetData>
  <sheetProtection/>
  <mergeCells count="18">
    <mergeCell ref="A16:D16"/>
    <mergeCell ref="A17:D17"/>
    <mergeCell ref="A9:D9"/>
    <mergeCell ref="A10:D10"/>
    <mergeCell ref="A11:D11"/>
    <mergeCell ref="A13:D13"/>
    <mergeCell ref="A14:D14"/>
    <mergeCell ref="A15:D15"/>
    <mergeCell ref="A26:D26"/>
    <mergeCell ref="B91:D91"/>
    <mergeCell ref="B92:D92"/>
    <mergeCell ref="A27:D27"/>
    <mergeCell ref="A18:D18"/>
    <mergeCell ref="A19:D19"/>
    <mergeCell ref="A20:D20"/>
    <mergeCell ref="A21:D21"/>
    <mergeCell ref="A22:D22"/>
    <mergeCell ref="A24:D24"/>
  </mergeCells>
  <printOptions/>
  <pageMargins left="0.7480314960629921" right="0.7480314960629921" top="0.5511811023622047" bottom="0.9448818897637796" header="0.5511811023622047" footer="0.7480314960629921"/>
  <pageSetup fitToHeight="8" horizontalDpi="600" verticalDpi="600" orientation="portrait" paperSize="9" scale="84" r:id="rId1"/>
  <headerFooter alignWithMargins="0">
    <oddFooter>&amp;R&amp;P</oddFooter>
  </headerFooter>
  <rowBreaks count="2" manualBreakCount="2">
    <brk id="27" max="3" man="1"/>
    <brk id="6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19" sqref="G19"/>
    </sheetView>
  </sheetViews>
  <sheetFormatPr defaultColWidth="14.375" defaultRowHeight="12.75"/>
  <cols>
    <col min="1" max="1" width="5.125" style="19" customWidth="1"/>
    <col min="2" max="2" width="18.375" style="1" customWidth="1"/>
    <col min="3" max="3" width="15.125" style="1" customWidth="1"/>
    <col min="4" max="4" width="13.625" style="1" customWidth="1"/>
    <col min="5" max="5" width="17.00390625" style="1" customWidth="1"/>
    <col min="6" max="6" width="18.87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ht="15.75">
      <c r="F1" s="7" t="s">
        <v>290</v>
      </c>
    </row>
    <row r="2" spans="1:6" s="42" customFormat="1" ht="15.75">
      <c r="A2" s="19"/>
      <c r="B2" s="17"/>
      <c r="C2" s="7"/>
      <c r="D2" s="7"/>
      <c r="F2" s="17" t="s">
        <v>90</v>
      </c>
    </row>
    <row r="3" spans="1:6" s="42" customFormat="1" ht="15.75">
      <c r="A3" s="19"/>
      <c r="B3" s="17"/>
      <c r="C3" s="7"/>
      <c r="D3" s="7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3" s="42" customFormat="1" ht="15.75">
      <c r="A5" s="19"/>
      <c r="B5" s="17"/>
      <c r="C5" s="7"/>
    </row>
    <row r="6" ht="15.75">
      <c r="E6" s="7"/>
    </row>
    <row r="7" spans="1:6" ht="15.75">
      <c r="A7" s="97" t="s">
        <v>149</v>
      </c>
      <c r="B7" s="98"/>
      <c r="C7" s="98"/>
      <c r="D7" s="98"/>
      <c r="E7" s="98"/>
      <c r="F7" s="98"/>
    </row>
    <row r="8" spans="1:6" ht="15.75">
      <c r="A8" s="97" t="s">
        <v>150</v>
      </c>
      <c r="B8" s="98"/>
      <c r="C8" s="98"/>
      <c r="D8" s="98"/>
      <c r="E8" s="98"/>
      <c r="F8" s="98"/>
    </row>
    <row r="9" spans="1:6" ht="15.75">
      <c r="A9" s="97" t="s">
        <v>292</v>
      </c>
      <c r="B9" s="98"/>
      <c r="C9" s="98"/>
      <c r="D9" s="98"/>
      <c r="E9" s="98"/>
      <c r="F9" s="100"/>
    </row>
    <row r="11" spans="1:6" s="74" customFormat="1" ht="31.5">
      <c r="A11" s="15" t="s">
        <v>2</v>
      </c>
      <c r="B11" s="15" t="s">
        <v>160</v>
      </c>
      <c r="C11" s="15" t="s">
        <v>159</v>
      </c>
      <c r="D11" s="15" t="s">
        <v>158</v>
      </c>
      <c r="E11" s="15" t="s">
        <v>157</v>
      </c>
      <c r="F11" s="75" t="s">
        <v>267</v>
      </c>
    </row>
    <row r="12" spans="1:6" ht="33.75" customHeight="1">
      <c r="A12" s="15">
        <v>1</v>
      </c>
      <c r="B12" s="39" t="s">
        <v>293</v>
      </c>
      <c r="C12" s="15" t="s">
        <v>319</v>
      </c>
      <c r="D12" s="15">
        <v>1</v>
      </c>
      <c r="E12" s="15">
        <v>50</v>
      </c>
      <c r="F12" s="35" t="s">
        <v>302</v>
      </c>
    </row>
    <row r="13" ht="15.75">
      <c r="F13" s="1" t="s">
        <v>285</v>
      </c>
    </row>
  </sheetData>
  <sheetProtection/>
  <mergeCells count="3"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12" sqref="H12"/>
    </sheetView>
  </sheetViews>
  <sheetFormatPr defaultColWidth="14.375" defaultRowHeight="12.75"/>
  <cols>
    <col min="1" max="1" width="5.125" style="19" customWidth="1"/>
    <col min="2" max="2" width="18.375" style="1" customWidth="1"/>
    <col min="3" max="3" width="15.125" style="1" customWidth="1"/>
    <col min="4" max="4" width="13.625" style="1" customWidth="1"/>
    <col min="5" max="5" width="17.00390625" style="1" customWidth="1"/>
    <col min="6" max="6" width="18.87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ht="15.75">
      <c r="F1" s="7" t="s">
        <v>323</v>
      </c>
    </row>
    <row r="2" spans="1:6" s="42" customFormat="1" ht="15.75">
      <c r="A2" s="19"/>
      <c r="B2" s="17"/>
      <c r="C2" s="7"/>
      <c r="D2" s="7"/>
      <c r="F2" s="17" t="s">
        <v>90</v>
      </c>
    </row>
    <row r="3" spans="1:6" s="42" customFormat="1" ht="15.75">
      <c r="A3" s="19"/>
      <c r="B3" s="17"/>
      <c r="C3" s="7"/>
      <c r="D3" s="7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3" s="42" customFormat="1" ht="15.75">
      <c r="A5" s="19"/>
      <c r="B5" s="17"/>
      <c r="C5" s="7"/>
    </row>
    <row r="6" ht="15.75">
      <c r="E6" s="7"/>
    </row>
    <row r="7" spans="1:6" ht="15.75">
      <c r="A7" s="97" t="s">
        <v>149</v>
      </c>
      <c r="B7" s="98"/>
      <c r="C7" s="98"/>
      <c r="D7" s="98"/>
      <c r="E7" s="98"/>
      <c r="F7" s="98"/>
    </row>
    <row r="8" spans="1:6" ht="15.75">
      <c r="A8" s="97" t="s">
        <v>150</v>
      </c>
      <c r="B8" s="98"/>
      <c r="C8" s="98"/>
      <c r="D8" s="98"/>
      <c r="E8" s="98"/>
      <c r="F8" s="98"/>
    </row>
    <row r="9" spans="1:6" ht="15.75">
      <c r="A9" s="97" t="s">
        <v>322</v>
      </c>
      <c r="B9" s="98"/>
      <c r="C9" s="98"/>
      <c r="D9" s="98"/>
      <c r="E9" s="98"/>
      <c r="F9" s="100"/>
    </row>
    <row r="11" spans="1:6" s="74" customFormat="1" ht="31.5">
      <c r="A11" s="15" t="s">
        <v>2</v>
      </c>
      <c r="B11" s="15" t="s">
        <v>160</v>
      </c>
      <c r="C11" s="15" t="s">
        <v>159</v>
      </c>
      <c r="D11" s="15" t="s">
        <v>158</v>
      </c>
      <c r="E11" s="15" t="s">
        <v>339</v>
      </c>
      <c r="F11" s="15" t="s">
        <v>337</v>
      </c>
    </row>
    <row r="12" spans="1:6" s="74" customFormat="1" ht="33" customHeight="1">
      <c r="A12" s="106" t="s">
        <v>335</v>
      </c>
      <c r="B12" s="107"/>
      <c r="C12" s="107"/>
      <c r="D12" s="107"/>
      <c r="E12" s="107"/>
      <c r="F12" s="108"/>
    </row>
    <row r="13" spans="1:6" ht="46.5" customHeight="1">
      <c r="A13" s="15" t="s">
        <v>205</v>
      </c>
      <c r="B13" s="39" t="s">
        <v>333</v>
      </c>
      <c r="C13" s="15" t="s">
        <v>114</v>
      </c>
      <c r="D13" s="15">
        <v>1</v>
      </c>
      <c r="E13" s="15">
        <v>100</v>
      </c>
      <c r="F13" s="35" t="s">
        <v>346</v>
      </c>
    </row>
    <row r="14" spans="1:6" ht="63">
      <c r="A14" s="15" t="s">
        <v>336</v>
      </c>
      <c r="B14" s="39" t="s">
        <v>334</v>
      </c>
      <c r="C14" s="15" t="s">
        <v>114</v>
      </c>
      <c r="D14" s="15">
        <v>1</v>
      </c>
      <c r="E14" s="15">
        <v>50</v>
      </c>
      <c r="F14" s="35" t="s">
        <v>346</v>
      </c>
    </row>
  </sheetData>
  <sheetProtection/>
  <mergeCells count="4">
    <mergeCell ref="A7:F7"/>
    <mergeCell ref="A8:F8"/>
    <mergeCell ref="A9:F9"/>
    <mergeCell ref="A12:F1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9"/>
  <sheetViews>
    <sheetView view="pageBreakPreview" zoomScaleSheetLayoutView="100" zoomScalePageLayoutView="0" workbookViewId="0" topLeftCell="A4">
      <selection activeCell="H18" sqref="H18"/>
    </sheetView>
  </sheetViews>
  <sheetFormatPr defaultColWidth="9.00390625" defaultRowHeight="12.75"/>
  <cols>
    <col min="1" max="1" width="4.875" style="19" customWidth="1"/>
    <col min="2" max="2" width="40.75390625" style="8" customWidth="1"/>
    <col min="3" max="3" width="17.25390625" style="8" customWidth="1"/>
    <col min="4" max="4" width="11.125" style="19" customWidth="1"/>
    <col min="5" max="5" width="13.625" style="67" hidden="1" customWidth="1"/>
    <col min="6" max="6" width="9.125" style="13" hidden="1" customWidth="1"/>
    <col min="7" max="7" width="14.875" style="19" customWidth="1"/>
    <col min="8" max="16384" width="9.125" style="13" customWidth="1"/>
  </cols>
  <sheetData>
    <row r="1" spans="1:7" s="1" customFormat="1" ht="15.75">
      <c r="A1" s="99" t="s">
        <v>243</v>
      </c>
      <c r="B1" s="99"/>
      <c r="C1" s="99"/>
      <c r="D1" s="99"/>
      <c r="E1" s="99"/>
      <c r="G1" s="19"/>
    </row>
    <row r="2" spans="1:7" s="1" customFormat="1" ht="15.75">
      <c r="A2" s="99" t="s">
        <v>244</v>
      </c>
      <c r="B2" s="99"/>
      <c r="C2" s="99"/>
      <c r="D2" s="99"/>
      <c r="E2" s="99"/>
      <c r="G2" s="19"/>
    </row>
    <row r="3" spans="1:5" ht="15.75" customHeight="1">
      <c r="A3" s="99" t="s">
        <v>245</v>
      </c>
      <c r="B3" s="99"/>
      <c r="C3" s="99"/>
      <c r="D3" s="99"/>
      <c r="E3" s="99"/>
    </row>
    <row r="4" ht="15.75" customHeight="1"/>
    <row r="5" spans="1:7" ht="47.25">
      <c r="A5" s="15" t="s">
        <v>2</v>
      </c>
      <c r="B5" s="15" t="s">
        <v>14</v>
      </c>
      <c r="C5" s="15" t="s">
        <v>15</v>
      </c>
      <c r="D5" s="15" t="s">
        <v>159</v>
      </c>
      <c r="E5" s="40" t="s">
        <v>157</v>
      </c>
      <c r="F5" s="86"/>
      <c r="G5" s="40" t="s">
        <v>157</v>
      </c>
    </row>
    <row r="6" spans="1:7" ht="15.75">
      <c r="A6" s="4"/>
      <c r="B6" s="109" t="s">
        <v>18</v>
      </c>
      <c r="C6" s="110"/>
      <c r="D6" s="110"/>
      <c r="E6" s="110"/>
      <c r="F6" s="86"/>
      <c r="G6" s="2"/>
    </row>
    <row r="7" spans="1:7" ht="15.75">
      <c r="A7" s="15">
        <v>1</v>
      </c>
      <c r="B7" s="3" t="s">
        <v>19</v>
      </c>
      <c r="C7" s="15"/>
      <c r="D7" s="15" t="s">
        <v>20</v>
      </c>
      <c r="E7" s="18">
        <v>100</v>
      </c>
      <c r="F7" s="86">
        <v>2</v>
      </c>
      <c r="G7" s="2">
        <f>E7/F7</f>
        <v>50</v>
      </c>
    </row>
    <row r="8" spans="1:7" ht="15.75">
      <c r="A8" s="15"/>
      <c r="B8" s="3"/>
      <c r="C8" s="15" t="s">
        <v>28</v>
      </c>
      <c r="D8" s="15" t="s">
        <v>20</v>
      </c>
      <c r="E8" s="18">
        <v>50</v>
      </c>
      <c r="F8" s="86">
        <v>2</v>
      </c>
      <c r="G8" s="2">
        <f aca="true" t="shared" si="0" ref="G8:G76">E8/F8</f>
        <v>25</v>
      </c>
    </row>
    <row r="9" spans="1:7" ht="15.75">
      <c r="A9" s="15">
        <v>2</v>
      </c>
      <c r="B9" s="3" t="s">
        <v>21</v>
      </c>
      <c r="C9" s="15"/>
      <c r="D9" s="15" t="s">
        <v>20</v>
      </c>
      <c r="E9" s="18">
        <v>100</v>
      </c>
      <c r="F9" s="86">
        <v>2</v>
      </c>
      <c r="G9" s="2">
        <f t="shared" si="0"/>
        <v>50</v>
      </c>
    </row>
    <row r="10" spans="1:7" ht="15.75">
      <c r="A10" s="15"/>
      <c r="B10" s="3"/>
      <c r="C10" s="15" t="s">
        <v>28</v>
      </c>
      <c r="D10" s="15" t="s">
        <v>20</v>
      </c>
      <c r="E10" s="18">
        <v>50</v>
      </c>
      <c r="F10" s="86">
        <v>2</v>
      </c>
      <c r="G10" s="2">
        <f t="shared" si="0"/>
        <v>25</v>
      </c>
    </row>
    <row r="11" spans="1:7" ht="15.75">
      <c r="A11" s="15">
        <v>3</v>
      </c>
      <c r="B11" s="3" t="s">
        <v>22</v>
      </c>
      <c r="C11" s="15" t="s">
        <v>31</v>
      </c>
      <c r="D11" s="15" t="s">
        <v>20</v>
      </c>
      <c r="E11" s="18">
        <v>150</v>
      </c>
      <c r="F11" s="86">
        <v>2</v>
      </c>
      <c r="G11" s="2">
        <f t="shared" si="0"/>
        <v>75</v>
      </c>
    </row>
    <row r="12" spans="1:7" ht="15.75">
      <c r="A12" s="16"/>
      <c r="B12" s="3"/>
      <c r="C12" s="15" t="s">
        <v>28</v>
      </c>
      <c r="D12" s="15" t="s">
        <v>20</v>
      </c>
      <c r="E12" s="18">
        <v>100</v>
      </c>
      <c r="F12" s="86">
        <v>2</v>
      </c>
      <c r="G12" s="2">
        <f t="shared" si="0"/>
        <v>50</v>
      </c>
    </row>
    <row r="13" spans="1:7" ht="15.75">
      <c r="A13" s="15"/>
      <c r="B13" s="3"/>
      <c r="C13" s="15" t="s">
        <v>83</v>
      </c>
      <c r="D13" s="15" t="s">
        <v>20</v>
      </c>
      <c r="E13" s="18">
        <v>50</v>
      </c>
      <c r="F13" s="86">
        <v>2</v>
      </c>
      <c r="G13" s="2">
        <f t="shared" si="0"/>
        <v>25</v>
      </c>
    </row>
    <row r="14" spans="1:7" ht="15.75">
      <c r="A14" s="15">
        <v>4</v>
      </c>
      <c r="B14" s="3" t="s">
        <v>23</v>
      </c>
      <c r="C14" s="15" t="s">
        <v>31</v>
      </c>
      <c r="D14" s="15" t="s">
        <v>20</v>
      </c>
      <c r="E14" s="18">
        <v>100</v>
      </c>
      <c r="F14" s="86">
        <v>2</v>
      </c>
      <c r="G14" s="2">
        <f t="shared" si="0"/>
        <v>50</v>
      </c>
    </row>
    <row r="15" spans="1:7" ht="15.75">
      <c r="A15" s="15"/>
      <c r="B15" s="3"/>
      <c r="C15" s="15" t="s">
        <v>28</v>
      </c>
      <c r="D15" s="15" t="s">
        <v>20</v>
      </c>
      <c r="E15" s="18">
        <v>50</v>
      </c>
      <c r="F15" s="86">
        <v>2</v>
      </c>
      <c r="G15" s="2">
        <f t="shared" si="0"/>
        <v>25</v>
      </c>
    </row>
    <row r="16" spans="1:7" ht="15.75">
      <c r="A16" s="15"/>
      <c r="B16" s="3"/>
      <c r="C16" s="15" t="s">
        <v>83</v>
      </c>
      <c r="D16" s="15" t="s">
        <v>20</v>
      </c>
      <c r="E16" s="18">
        <v>30</v>
      </c>
      <c r="F16" s="86">
        <v>2</v>
      </c>
      <c r="G16" s="2">
        <f t="shared" si="0"/>
        <v>15</v>
      </c>
    </row>
    <row r="17" spans="1:7" ht="15.75" customHeight="1">
      <c r="A17" s="15">
        <v>5</v>
      </c>
      <c r="B17" s="3" t="s">
        <v>24</v>
      </c>
      <c r="C17" s="15" t="s">
        <v>31</v>
      </c>
      <c r="D17" s="15" t="s">
        <v>20</v>
      </c>
      <c r="E17" s="18">
        <v>100</v>
      </c>
      <c r="F17" s="86">
        <v>2</v>
      </c>
      <c r="G17" s="2">
        <f t="shared" si="0"/>
        <v>50</v>
      </c>
    </row>
    <row r="18" spans="1:7" ht="15.75">
      <c r="A18" s="15"/>
      <c r="B18" s="3"/>
      <c r="C18" s="15" t="s">
        <v>28</v>
      </c>
      <c r="D18" s="15" t="s">
        <v>20</v>
      </c>
      <c r="E18" s="18">
        <v>50</v>
      </c>
      <c r="F18" s="86">
        <v>2</v>
      </c>
      <c r="G18" s="2">
        <f t="shared" si="0"/>
        <v>25</v>
      </c>
    </row>
    <row r="19" spans="1:7" ht="15.75">
      <c r="A19" s="15"/>
      <c r="B19" s="3"/>
      <c r="C19" s="15" t="s">
        <v>83</v>
      </c>
      <c r="D19" s="15" t="s">
        <v>20</v>
      </c>
      <c r="E19" s="18">
        <v>30</v>
      </c>
      <c r="F19" s="86">
        <v>2</v>
      </c>
      <c r="G19" s="2">
        <f t="shared" si="0"/>
        <v>15</v>
      </c>
    </row>
    <row r="20" spans="1:7" ht="15.75">
      <c r="A20" s="15">
        <v>6</v>
      </c>
      <c r="B20" s="3" t="s">
        <v>25</v>
      </c>
      <c r="C20" s="15"/>
      <c r="D20" s="15" t="s">
        <v>20</v>
      </c>
      <c r="E20" s="18">
        <v>100</v>
      </c>
      <c r="F20" s="86">
        <v>2</v>
      </c>
      <c r="G20" s="2">
        <f t="shared" si="0"/>
        <v>50</v>
      </c>
    </row>
    <row r="21" spans="1:7" ht="15.75">
      <c r="A21" s="15"/>
      <c r="B21" s="3"/>
      <c r="C21" s="15" t="s">
        <v>28</v>
      </c>
      <c r="D21" s="15" t="s">
        <v>20</v>
      </c>
      <c r="E21" s="18">
        <v>50</v>
      </c>
      <c r="F21" s="86">
        <v>2</v>
      </c>
      <c r="G21" s="2">
        <f t="shared" si="0"/>
        <v>25</v>
      </c>
    </row>
    <row r="22" spans="1:7" ht="15.75">
      <c r="A22" s="15">
        <v>7</v>
      </c>
      <c r="B22" s="3" t="s">
        <v>26</v>
      </c>
      <c r="C22" s="15"/>
      <c r="D22" s="15" t="s">
        <v>20</v>
      </c>
      <c r="E22" s="18">
        <v>300</v>
      </c>
      <c r="F22" s="86">
        <v>2</v>
      </c>
      <c r="G22" s="2">
        <f t="shared" si="0"/>
        <v>150</v>
      </c>
    </row>
    <row r="23" spans="1:7" ht="15.75">
      <c r="A23" s="15">
        <v>8</v>
      </c>
      <c r="B23" s="3" t="s">
        <v>27</v>
      </c>
      <c r="C23" s="15"/>
      <c r="D23" s="15" t="s">
        <v>20</v>
      </c>
      <c r="E23" s="18">
        <v>1000</v>
      </c>
      <c r="F23" s="86">
        <v>2</v>
      </c>
      <c r="G23" s="2">
        <f t="shared" si="0"/>
        <v>500</v>
      </c>
    </row>
    <row r="24" spans="1:7" ht="15.75">
      <c r="A24" s="15">
        <v>9</v>
      </c>
      <c r="B24" s="3" t="s">
        <v>144</v>
      </c>
      <c r="C24" s="15" t="s">
        <v>106</v>
      </c>
      <c r="D24" s="15" t="s">
        <v>20</v>
      </c>
      <c r="E24" s="18">
        <v>1000</v>
      </c>
      <c r="F24" s="86">
        <v>2</v>
      </c>
      <c r="G24" s="2">
        <f t="shared" si="0"/>
        <v>500</v>
      </c>
    </row>
    <row r="25" spans="1:7" ht="15.75">
      <c r="A25" s="15"/>
      <c r="B25" s="3"/>
      <c r="C25" s="15" t="s">
        <v>145</v>
      </c>
      <c r="D25" s="15" t="s">
        <v>20</v>
      </c>
      <c r="E25" s="18">
        <v>1200</v>
      </c>
      <c r="F25" s="86">
        <v>2</v>
      </c>
      <c r="G25" s="2">
        <f t="shared" si="0"/>
        <v>600</v>
      </c>
    </row>
    <row r="26" spans="1:7" ht="15.75">
      <c r="A26" s="15">
        <v>10</v>
      </c>
      <c r="B26" s="3" t="s">
        <v>29</v>
      </c>
      <c r="C26" s="15" t="s">
        <v>106</v>
      </c>
      <c r="D26" s="15" t="s">
        <v>20</v>
      </c>
      <c r="E26" s="18">
        <v>1000</v>
      </c>
      <c r="F26" s="86">
        <v>2</v>
      </c>
      <c r="G26" s="2">
        <f t="shared" si="0"/>
        <v>500</v>
      </c>
    </row>
    <row r="27" spans="1:7" ht="15.75">
      <c r="A27" s="15"/>
      <c r="B27" s="3"/>
      <c r="C27" s="15" t="s">
        <v>145</v>
      </c>
      <c r="D27" s="15" t="s">
        <v>20</v>
      </c>
      <c r="E27" s="18">
        <v>500</v>
      </c>
      <c r="F27" s="86">
        <v>2</v>
      </c>
      <c r="G27" s="2">
        <f t="shared" si="0"/>
        <v>250</v>
      </c>
    </row>
    <row r="28" spans="1:7" ht="15.75">
      <c r="A28" s="15">
        <v>11</v>
      </c>
      <c r="B28" s="3" t="s">
        <v>30</v>
      </c>
      <c r="C28" s="15"/>
      <c r="D28" s="15" t="s">
        <v>20</v>
      </c>
      <c r="E28" s="18">
        <v>1500</v>
      </c>
      <c r="F28" s="86">
        <v>2</v>
      </c>
      <c r="G28" s="2">
        <f t="shared" si="0"/>
        <v>750</v>
      </c>
    </row>
    <row r="29" spans="1:7" ht="15.75">
      <c r="A29" s="15">
        <v>12</v>
      </c>
      <c r="B29" s="3" t="s">
        <v>94</v>
      </c>
      <c r="C29" s="15" t="s">
        <v>31</v>
      </c>
      <c r="D29" s="15" t="s">
        <v>20</v>
      </c>
      <c r="E29" s="18">
        <v>42000</v>
      </c>
      <c r="F29" s="86">
        <v>2</v>
      </c>
      <c r="G29" s="2">
        <f t="shared" si="0"/>
        <v>21000</v>
      </c>
    </row>
    <row r="30" spans="1:7" ht="15.75">
      <c r="A30" s="15"/>
      <c r="B30" s="3"/>
      <c r="C30" s="15" t="s">
        <v>32</v>
      </c>
      <c r="D30" s="15" t="s">
        <v>20</v>
      </c>
      <c r="E30" s="18">
        <v>15000</v>
      </c>
      <c r="F30" s="86">
        <v>2</v>
      </c>
      <c r="G30" s="2">
        <f t="shared" si="0"/>
        <v>7500</v>
      </c>
    </row>
    <row r="31" spans="1:7" ht="15.75">
      <c r="A31" s="15">
        <v>13</v>
      </c>
      <c r="B31" s="3" t="s">
        <v>250</v>
      </c>
      <c r="C31" s="15" t="s">
        <v>106</v>
      </c>
      <c r="D31" s="15" t="s">
        <v>20</v>
      </c>
      <c r="E31" s="18">
        <v>10000</v>
      </c>
      <c r="F31" s="86">
        <v>2</v>
      </c>
      <c r="G31" s="2">
        <f>E31/F31</f>
        <v>5000</v>
      </c>
    </row>
    <row r="32" spans="1:7" ht="15.75">
      <c r="A32" s="15"/>
      <c r="B32" s="3"/>
      <c r="C32" s="15" t="s">
        <v>32</v>
      </c>
      <c r="D32" s="15" t="s">
        <v>20</v>
      </c>
      <c r="E32" s="18">
        <v>7000</v>
      </c>
      <c r="F32" s="86">
        <v>2</v>
      </c>
      <c r="G32" s="2">
        <f>E32/F32</f>
        <v>3500</v>
      </c>
    </row>
    <row r="33" spans="1:7" ht="15.75">
      <c r="A33" s="15"/>
      <c r="B33" s="3"/>
      <c r="C33" s="15" t="s">
        <v>28</v>
      </c>
      <c r="D33" s="15" t="s">
        <v>20</v>
      </c>
      <c r="E33" s="18">
        <v>3500</v>
      </c>
      <c r="F33" s="86">
        <v>2</v>
      </c>
      <c r="G33" s="2">
        <f>E33/F33</f>
        <v>1750</v>
      </c>
    </row>
    <row r="34" spans="1:7" ht="31.5">
      <c r="A34" s="15">
        <v>14</v>
      </c>
      <c r="B34" s="3" t="s">
        <v>251</v>
      </c>
      <c r="C34" s="15" t="s">
        <v>252</v>
      </c>
      <c r="D34" s="15" t="s">
        <v>20</v>
      </c>
      <c r="E34" s="18">
        <v>7000</v>
      </c>
      <c r="F34" s="86">
        <v>2</v>
      </c>
      <c r="G34" s="2">
        <f>E34/F34</f>
        <v>3500</v>
      </c>
    </row>
    <row r="35" spans="1:7" ht="15.75">
      <c r="A35" s="15"/>
      <c r="B35" s="3"/>
      <c r="C35" s="15" t="s">
        <v>253</v>
      </c>
      <c r="D35" s="15" t="s">
        <v>20</v>
      </c>
      <c r="E35" s="18">
        <v>3500</v>
      </c>
      <c r="F35" s="86">
        <v>2</v>
      </c>
      <c r="G35" s="2">
        <f>E35/F35</f>
        <v>1750</v>
      </c>
    </row>
    <row r="36" spans="1:7" ht="15.75">
      <c r="A36" s="15">
        <v>15</v>
      </c>
      <c r="B36" s="3" t="s">
        <v>33</v>
      </c>
      <c r="C36" s="15" t="s">
        <v>31</v>
      </c>
      <c r="D36" s="15" t="s">
        <v>20</v>
      </c>
      <c r="E36" s="18">
        <v>15000</v>
      </c>
      <c r="F36" s="86">
        <v>2</v>
      </c>
      <c r="G36" s="2">
        <f t="shared" si="0"/>
        <v>7500</v>
      </c>
    </row>
    <row r="37" spans="1:7" ht="15.75">
      <c r="A37" s="15"/>
      <c r="B37" s="3"/>
      <c r="C37" s="15" t="s">
        <v>32</v>
      </c>
      <c r="D37" s="15" t="s">
        <v>20</v>
      </c>
      <c r="E37" s="18">
        <v>10000</v>
      </c>
      <c r="F37" s="86">
        <v>2</v>
      </c>
      <c r="G37" s="2">
        <f t="shared" si="0"/>
        <v>5000</v>
      </c>
    </row>
    <row r="38" spans="1:7" ht="15.75">
      <c r="A38" s="15"/>
      <c r="B38" s="3"/>
      <c r="C38" s="15" t="s">
        <v>28</v>
      </c>
      <c r="D38" s="15" t="s">
        <v>20</v>
      </c>
      <c r="E38" s="18">
        <v>5000</v>
      </c>
      <c r="F38" s="86">
        <v>2</v>
      </c>
      <c r="G38" s="2">
        <f t="shared" si="0"/>
        <v>2500</v>
      </c>
    </row>
    <row r="39" spans="1:7" ht="47.25">
      <c r="A39" s="15" t="s">
        <v>2</v>
      </c>
      <c r="B39" s="15" t="s">
        <v>14</v>
      </c>
      <c r="C39" s="15" t="s">
        <v>15</v>
      </c>
      <c r="D39" s="15" t="s">
        <v>159</v>
      </c>
      <c r="E39" s="40" t="s">
        <v>157</v>
      </c>
      <c r="F39" s="86"/>
      <c r="G39" s="2"/>
    </row>
    <row r="40" spans="1:7" ht="15.75">
      <c r="A40" s="15">
        <v>16</v>
      </c>
      <c r="B40" s="3" t="s">
        <v>34</v>
      </c>
      <c r="C40" s="15" t="s">
        <v>31</v>
      </c>
      <c r="D40" s="15" t="s">
        <v>20</v>
      </c>
      <c r="E40" s="18" t="s">
        <v>35</v>
      </c>
      <c r="F40" s="86">
        <v>2</v>
      </c>
      <c r="G40" s="87">
        <v>5000</v>
      </c>
    </row>
    <row r="41" spans="1:7" ht="15.75">
      <c r="A41" s="15"/>
      <c r="B41" s="3"/>
      <c r="C41" s="15" t="s">
        <v>28</v>
      </c>
      <c r="D41" s="15" t="s">
        <v>20</v>
      </c>
      <c r="E41" s="18" t="s">
        <v>36</v>
      </c>
      <c r="F41" s="86">
        <v>2</v>
      </c>
      <c r="G41" s="2">
        <v>1500</v>
      </c>
    </row>
    <row r="42" spans="1:7" ht="15.75">
      <c r="A42" s="15">
        <v>17</v>
      </c>
      <c r="B42" s="3" t="s">
        <v>37</v>
      </c>
      <c r="C42" s="15" t="s">
        <v>31</v>
      </c>
      <c r="D42" s="15" t="s">
        <v>20</v>
      </c>
      <c r="E42" s="18" t="s">
        <v>38</v>
      </c>
      <c r="F42" s="86">
        <v>2</v>
      </c>
      <c r="G42" s="2">
        <v>2500</v>
      </c>
    </row>
    <row r="43" spans="1:7" ht="15.75">
      <c r="A43" s="15"/>
      <c r="B43" s="3"/>
      <c r="C43" s="15" t="s">
        <v>28</v>
      </c>
      <c r="D43" s="15" t="s">
        <v>20</v>
      </c>
      <c r="E43" s="18" t="s">
        <v>36</v>
      </c>
      <c r="F43" s="86">
        <v>2</v>
      </c>
      <c r="G43" s="2">
        <v>1500</v>
      </c>
    </row>
    <row r="44" spans="1:7" ht="15.75">
      <c r="A44" s="15">
        <v>18</v>
      </c>
      <c r="B44" s="3" t="s">
        <v>39</v>
      </c>
      <c r="C44" s="15" t="s">
        <v>31</v>
      </c>
      <c r="D44" s="15" t="s">
        <v>20</v>
      </c>
      <c r="E44" s="18" t="s">
        <v>40</v>
      </c>
      <c r="F44" s="86">
        <v>2</v>
      </c>
      <c r="G44" s="2">
        <v>7500</v>
      </c>
    </row>
    <row r="45" spans="1:7" ht="15.75">
      <c r="A45" s="15"/>
      <c r="B45" s="3"/>
      <c r="C45" s="15" t="s">
        <v>28</v>
      </c>
      <c r="D45" s="15" t="s">
        <v>20</v>
      </c>
      <c r="E45" s="18">
        <v>10000</v>
      </c>
      <c r="F45" s="86">
        <v>2</v>
      </c>
      <c r="G45" s="2">
        <f t="shared" si="0"/>
        <v>5000</v>
      </c>
    </row>
    <row r="46" spans="1:7" ht="15.75">
      <c r="A46" s="15">
        <v>19</v>
      </c>
      <c r="B46" s="3" t="s">
        <v>95</v>
      </c>
      <c r="C46" s="15" t="s">
        <v>31</v>
      </c>
      <c r="D46" s="15" t="s">
        <v>20</v>
      </c>
      <c r="E46" s="18">
        <v>5000</v>
      </c>
      <c r="F46" s="86">
        <v>2</v>
      </c>
      <c r="G46" s="2">
        <f t="shared" si="0"/>
        <v>2500</v>
      </c>
    </row>
    <row r="47" spans="1:7" ht="15.75">
      <c r="A47" s="15"/>
      <c r="B47" s="3"/>
      <c r="C47" s="15" t="s">
        <v>28</v>
      </c>
      <c r="D47" s="15" t="s">
        <v>20</v>
      </c>
      <c r="E47" s="18" t="s">
        <v>36</v>
      </c>
      <c r="F47" s="86">
        <v>2</v>
      </c>
      <c r="G47" s="2">
        <v>1500</v>
      </c>
    </row>
    <row r="48" spans="1:7" ht="15.75">
      <c r="A48" s="15">
        <v>20</v>
      </c>
      <c r="B48" s="3" t="s">
        <v>96</v>
      </c>
      <c r="C48" s="15" t="s">
        <v>31</v>
      </c>
      <c r="D48" s="15" t="s">
        <v>20</v>
      </c>
      <c r="E48" s="18" t="s">
        <v>35</v>
      </c>
      <c r="F48" s="86">
        <v>2</v>
      </c>
      <c r="G48" s="2">
        <v>5000</v>
      </c>
    </row>
    <row r="49" spans="1:7" ht="15.75">
      <c r="A49" s="15"/>
      <c r="B49" s="3"/>
      <c r="C49" s="15" t="s">
        <v>28</v>
      </c>
      <c r="D49" s="15" t="s">
        <v>20</v>
      </c>
      <c r="E49" s="18" t="s">
        <v>41</v>
      </c>
      <c r="F49" s="86">
        <v>2</v>
      </c>
      <c r="G49" s="2">
        <v>3000</v>
      </c>
    </row>
    <row r="50" spans="1:7" ht="31.5">
      <c r="A50" s="15">
        <v>21</v>
      </c>
      <c r="B50" s="3" t="s">
        <v>100</v>
      </c>
      <c r="C50" s="15" t="s">
        <v>31</v>
      </c>
      <c r="D50" s="15" t="s">
        <v>20</v>
      </c>
      <c r="E50" s="18">
        <v>6000</v>
      </c>
      <c r="F50" s="86">
        <v>2</v>
      </c>
      <c r="G50" s="2">
        <v>6000</v>
      </c>
    </row>
    <row r="51" spans="1:7" ht="15.75">
      <c r="A51" s="15"/>
      <c r="B51" s="3"/>
      <c r="C51" s="15" t="s">
        <v>28</v>
      </c>
      <c r="D51" s="15" t="s">
        <v>20</v>
      </c>
      <c r="E51" s="18">
        <v>3000</v>
      </c>
      <c r="F51" s="86">
        <v>2</v>
      </c>
      <c r="G51" s="2">
        <f t="shared" si="0"/>
        <v>1500</v>
      </c>
    </row>
    <row r="52" spans="1:7" ht="15.75">
      <c r="A52" s="15">
        <v>22</v>
      </c>
      <c r="B52" s="3" t="s">
        <v>97</v>
      </c>
      <c r="C52" s="15" t="s">
        <v>31</v>
      </c>
      <c r="D52" s="15" t="s">
        <v>20</v>
      </c>
      <c r="E52" s="18">
        <v>7000</v>
      </c>
      <c r="F52" s="86">
        <v>2</v>
      </c>
      <c r="G52" s="2">
        <f t="shared" si="0"/>
        <v>3500</v>
      </c>
    </row>
    <row r="53" spans="1:7" ht="15.75">
      <c r="A53" s="15"/>
      <c r="B53" s="3"/>
      <c r="C53" s="15" t="s">
        <v>28</v>
      </c>
      <c r="D53" s="15" t="s">
        <v>20</v>
      </c>
      <c r="E53" s="18" t="s">
        <v>36</v>
      </c>
      <c r="F53" s="86">
        <v>2</v>
      </c>
      <c r="G53" s="2">
        <v>1500</v>
      </c>
    </row>
    <row r="54" spans="1:7" ht="15.75">
      <c r="A54" s="15">
        <v>23</v>
      </c>
      <c r="B54" s="3" t="s">
        <v>42</v>
      </c>
      <c r="C54" s="15"/>
      <c r="D54" s="15" t="s">
        <v>20</v>
      </c>
      <c r="E54" s="18" t="s">
        <v>180</v>
      </c>
      <c r="F54" s="86">
        <v>2</v>
      </c>
      <c r="G54" s="2">
        <v>7500</v>
      </c>
    </row>
    <row r="55" spans="1:7" ht="31.5">
      <c r="A55" s="15">
        <v>24</v>
      </c>
      <c r="B55" s="3" t="s">
        <v>43</v>
      </c>
      <c r="C55" s="15"/>
      <c r="D55" s="15" t="s">
        <v>20</v>
      </c>
      <c r="E55" s="18" t="s">
        <v>181</v>
      </c>
      <c r="F55" s="86">
        <v>2</v>
      </c>
      <c r="G55" s="2">
        <v>15000</v>
      </c>
    </row>
    <row r="56" spans="1:7" ht="15.75">
      <c r="A56" s="15">
        <v>25</v>
      </c>
      <c r="B56" s="3" t="s">
        <v>45</v>
      </c>
      <c r="C56" s="15" t="s">
        <v>32</v>
      </c>
      <c r="D56" s="15" t="s">
        <v>20</v>
      </c>
      <c r="E56" s="18" t="s">
        <v>46</v>
      </c>
      <c r="F56" s="86">
        <v>2</v>
      </c>
      <c r="G56" s="2">
        <v>10000</v>
      </c>
    </row>
    <row r="57" spans="1:7" ht="15.75" customHeight="1">
      <c r="A57" s="15">
        <v>26</v>
      </c>
      <c r="B57" s="3" t="s">
        <v>47</v>
      </c>
      <c r="C57" s="15" t="s">
        <v>32</v>
      </c>
      <c r="D57" s="15" t="s">
        <v>20</v>
      </c>
      <c r="E57" s="18" t="s">
        <v>40</v>
      </c>
      <c r="F57" s="86">
        <v>2</v>
      </c>
      <c r="G57" s="2">
        <v>7500</v>
      </c>
    </row>
    <row r="58" spans="1:7" ht="15.75">
      <c r="A58" s="15">
        <v>27</v>
      </c>
      <c r="B58" s="3" t="s">
        <v>48</v>
      </c>
      <c r="C58" s="15" t="s">
        <v>32</v>
      </c>
      <c r="D58" s="15" t="s">
        <v>20</v>
      </c>
      <c r="E58" s="18" t="s">
        <v>44</v>
      </c>
      <c r="F58" s="86">
        <v>2</v>
      </c>
      <c r="G58" s="2">
        <v>15000</v>
      </c>
    </row>
    <row r="59" spans="1:7" ht="15.75" customHeight="1">
      <c r="A59" s="15">
        <v>28</v>
      </c>
      <c r="B59" s="3" t="s">
        <v>49</v>
      </c>
      <c r="C59" s="15" t="s">
        <v>31</v>
      </c>
      <c r="D59" s="15" t="s">
        <v>20</v>
      </c>
      <c r="E59" s="18" t="s">
        <v>44</v>
      </c>
      <c r="F59" s="86">
        <v>2</v>
      </c>
      <c r="G59" s="2">
        <v>15000</v>
      </c>
    </row>
    <row r="60" spans="1:7" ht="18" customHeight="1">
      <c r="A60" s="15"/>
      <c r="B60" s="3"/>
      <c r="C60" s="15" t="s">
        <v>28</v>
      </c>
      <c r="D60" s="15" t="s">
        <v>20</v>
      </c>
      <c r="E60" s="18">
        <v>15000</v>
      </c>
      <c r="F60" s="86">
        <v>2</v>
      </c>
      <c r="G60" s="2">
        <f t="shared" si="0"/>
        <v>7500</v>
      </c>
    </row>
    <row r="61" spans="1:7" ht="15.75">
      <c r="A61" s="15">
        <v>29</v>
      </c>
      <c r="B61" s="3" t="s">
        <v>50</v>
      </c>
      <c r="C61" s="15" t="s">
        <v>32</v>
      </c>
      <c r="D61" s="15" t="s">
        <v>20</v>
      </c>
      <c r="E61" s="18" t="s">
        <v>51</v>
      </c>
      <c r="F61" s="86">
        <v>2</v>
      </c>
      <c r="G61" s="2">
        <v>75000</v>
      </c>
    </row>
    <row r="62" spans="1:7" ht="15.75">
      <c r="A62" s="15"/>
      <c r="B62" s="109" t="s">
        <v>52</v>
      </c>
      <c r="C62" s="110"/>
      <c r="D62" s="110"/>
      <c r="E62" s="110"/>
      <c r="F62" s="86">
        <v>2</v>
      </c>
      <c r="G62" s="2">
        <f t="shared" si="0"/>
        <v>0</v>
      </c>
    </row>
    <row r="63" spans="1:7" ht="15.75">
      <c r="A63" s="15">
        <v>30</v>
      </c>
      <c r="B63" s="3" t="s">
        <v>224</v>
      </c>
      <c r="C63" s="22" t="s">
        <v>102</v>
      </c>
      <c r="D63" s="15" t="s">
        <v>20</v>
      </c>
      <c r="E63" s="18">
        <v>100</v>
      </c>
      <c r="F63" s="86">
        <v>2</v>
      </c>
      <c r="G63" s="2">
        <f t="shared" si="0"/>
        <v>50</v>
      </c>
    </row>
    <row r="64" spans="1:7" ht="20.25" customHeight="1">
      <c r="A64" s="15"/>
      <c r="B64" s="3"/>
      <c r="C64" s="15" t="s">
        <v>103</v>
      </c>
      <c r="D64" s="15" t="s">
        <v>20</v>
      </c>
      <c r="E64" s="18">
        <v>200</v>
      </c>
      <c r="F64" s="86">
        <v>2</v>
      </c>
      <c r="G64" s="2">
        <f t="shared" si="0"/>
        <v>100</v>
      </c>
    </row>
    <row r="65" spans="1:7" ht="21.75" customHeight="1">
      <c r="A65" s="15"/>
      <c r="B65" s="3"/>
      <c r="C65" s="23" t="s">
        <v>104</v>
      </c>
      <c r="D65" s="15" t="s">
        <v>20</v>
      </c>
      <c r="E65" s="18">
        <v>500</v>
      </c>
      <c r="F65" s="86">
        <v>2</v>
      </c>
      <c r="G65" s="2">
        <f t="shared" si="0"/>
        <v>250</v>
      </c>
    </row>
    <row r="66" spans="1:7" ht="15.75" customHeight="1">
      <c r="A66" s="15"/>
      <c r="B66" s="3"/>
      <c r="C66" s="15" t="s">
        <v>106</v>
      </c>
      <c r="D66" s="15" t="s">
        <v>20</v>
      </c>
      <c r="E66" s="18">
        <v>1000</v>
      </c>
      <c r="F66" s="86">
        <v>2</v>
      </c>
      <c r="G66" s="2">
        <f t="shared" si="0"/>
        <v>500</v>
      </c>
    </row>
    <row r="67" spans="1:7" ht="15.75">
      <c r="A67" s="15">
        <v>31</v>
      </c>
      <c r="B67" s="3" t="s">
        <v>105</v>
      </c>
      <c r="C67" s="15" t="s">
        <v>106</v>
      </c>
      <c r="D67" s="15" t="s">
        <v>20</v>
      </c>
      <c r="E67" s="18">
        <v>1500</v>
      </c>
      <c r="F67" s="86">
        <v>2</v>
      </c>
      <c r="G67" s="2">
        <f t="shared" si="0"/>
        <v>750</v>
      </c>
    </row>
    <row r="68" spans="1:7" ht="15.75">
      <c r="A68" s="15">
        <v>32</v>
      </c>
      <c r="B68" s="3" t="s">
        <v>108</v>
      </c>
      <c r="C68" s="22" t="s">
        <v>102</v>
      </c>
      <c r="D68" s="15" t="s">
        <v>20</v>
      </c>
      <c r="E68" s="18">
        <v>200</v>
      </c>
      <c r="F68" s="86">
        <v>2</v>
      </c>
      <c r="G68" s="2">
        <f t="shared" si="0"/>
        <v>100</v>
      </c>
    </row>
    <row r="69" spans="1:7" ht="24" customHeight="1">
      <c r="A69" s="15"/>
      <c r="B69" s="3"/>
      <c r="C69" s="15" t="s">
        <v>103</v>
      </c>
      <c r="D69" s="15" t="s">
        <v>20</v>
      </c>
      <c r="E69" s="18">
        <v>400</v>
      </c>
      <c r="F69" s="86">
        <v>2</v>
      </c>
      <c r="G69" s="2">
        <f t="shared" si="0"/>
        <v>200</v>
      </c>
    </row>
    <row r="70" spans="1:7" ht="15.75">
      <c r="A70" s="15"/>
      <c r="B70" s="3"/>
      <c r="C70" s="23" t="s">
        <v>104</v>
      </c>
      <c r="D70" s="15" t="s">
        <v>20</v>
      </c>
      <c r="E70" s="18">
        <v>2000</v>
      </c>
      <c r="F70" s="86">
        <v>2</v>
      </c>
      <c r="G70" s="2">
        <f t="shared" si="0"/>
        <v>1000</v>
      </c>
    </row>
    <row r="71" spans="1:7" ht="15.75">
      <c r="A71" s="15"/>
      <c r="B71" s="3"/>
      <c r="C71" s="15" t="s">
        <v>106</v>
      </c>
      <c r="D71" s="15" t="s">
        <v>20</v>
      </c>
      <c r="E71" s="18">
        <v>3000</v>
      </c>
      <c r="F71" s="86">
        <v>2</v>
      </c>
      <c r="G71" s="2">
        <f t="shared" si="0"/>
        <v>1500</v>
      </c>
    </row>
    <row r="72" spans="1:7" ht="15.75">
      <c r="A72" s="15">
        <v>33</v>
      </c>
      <c r="B72" s="3" t="s">
        <v>109</v>
      </c>
      <c r="C72" s="22" t="s">
        <v>102</v>
      </c>
      <c r="D72" s="15" t="s">
        <v>20</v>
      </c>
      <c r="E72" s="18">
        <v>100</v>
      </c>
      <c r="F72" s="86">
        <v>2</v>
      </c>
      <c r="G72" s="2">
        <f t="shared" si="0"/>
        <v>50</v>
      </c>
    </row>
    <row r="73" spans="1:7" ht="21" customHeight="1">
      <c r="A73" s="15"/>
      <c r="B73" s="3"/>
      <c r="C73" s="15" t="s">
        <v>103</v>
      </c>
      <c r="D73" s="15" t="s">
        <v>20</v>
      </c>
      <c r="E73" s="18">
        <v>300</v>
      </c>
      <c r="F73" s="86">
        <v>2</v>
      </c>
      <c r="G73" s="2">
        <f t="shared" si="0"/>
        <v>150</v>
      </c>
    </row>
    <row r="74" spans="1:7" ht="15.75">
      <c r="A74" s="15"/>
      <c r="B74" s="3"/>
      <c r="C74" s="23" t="s">
        <v>104</v>
      </c>
      <c r="D74" s="15" t="s">
        <v>20</v>
      </c>
      <c r="E74" s="18">
        <v>400</v>
      </c>
      <c r="F74" s="86">
        <v>2</v>
      </c>
      <c r="G74" s="2">
        <f t="shared" si="0"/>
        <v>200</v>
      </c>
    </row>
    <row r="75" spans="1:7" ht="15.75">
      <c r="A75" s="15"/>
      <c r="B75" s="3"/>
      <c r="C75" s="15" t="s">
        <v>106</v>
      </c>
      <c r="D75" s="15" t="s">
        <v>20</v>
      </c>
      <c r="E75" s="18">
        <v>1000</v>
      </c>
      <c r="F75" s="86">
        <v>2</v>
      </c>
      <c r="G75" s="2">
        <f t="shared" si="0"/>
        <v>500</v>
      </c>
    </row>
    <row r="76" spans="1:7" ht="15.75">
      <c r="A76" s="15">
        <v>34</v>
      </c>
      <c r="B76" s="3" t="s">
        <v>98</v>
      </c>
      <c r="C76" s="22" t="s">
        <v>102</v>
      </c>
      <c r="D76" s="15" t="s">
        <v>20</v>
      </c>
      <c r="E76" s="18">
        <v>300</v>
      </c>
      <c r="F76" s="86">
        <v>2</v>
      </c>
      <c r="G76" s="2">
        <f t="shared" si="0"/>
        <v>150</v>
      </c>
    </row>
    <row r="77" spans="1:7" ht="15.75">
      <c r="A77" s="15"/>
      <c r="B77" s="3"/>
      <c r="C77" s="15" t="s">
        <v>103</v>
      </c>
      <c r="D77" s="15" t="s">
        <v>20</v>
      </c>
      <c r="E77" s="18">
        <v>500</v>
      </c>
      <c r="F77" s="86">
        <v>2</v>
      </c>
      <c r="G77" s="2">
        <f aca="true" t="shared" si="1" ref="G77:G132">E77/F77</f>
        <v>250</v>
      </c>
    </row>
    <row r="78" spans="1:7" ht="47.25">
      <c r="A78" s="15" t="s">
        <v>2</v>
      </c>
      <c r="B78" s="15" t="s">
        <v>14</v>
      </c>
      <c r="C78" s="15" t="s">
        <v>15</v>
      </c>
      <c r="D78" s="15" t="s">
        <v>159</v>
      </c>
      <c r="E78" s="40" t="s">
        <v>157</v>
      </c>
      <c r="F78" s="86"/>
      <c r="G78" s="2"/>
    </row>
    <row r="79" spans="1:7" ht="15.75">
      <c r="A79" s="15"/>
      <c r="B79" s="3"/>
      <c r="C79" s="23" t="s">
        <v>104</v>
      </c>
      <c r="D79" s="15" t="s">
        <v>20</v>
      </c>
      <c r="E79" s="18">
        <v>1500</v>
      </c>
      <c r="F79" s="86">
        <v>2</v>
      </c>
      <c r="G79" s="2">
        <f t="shared" si="1"/>
        <v>750</v>
      </c>
    </row>
    <row r="80" spans="1:7" ht="15.75">
      <c r="A80" s="15"/>
      <c r="B80" s="3"/>
      <c r="C80" s="15" t="s">
        <v>75</v>
      </c>
      <c r="D80" s="15" t="s">
        <v>20</v>
      </c>
      <c r="E80" s="18">
        <v>6000</v>
      </c>
      <c r="F80" s="86">
        <v>2</v>
      </c>
      <c r="G80" s="2">
        <f t="shared" si="1"/>
        <v>3000</v>
      </c>
    </row>
    <row r="81" spans="1:7" ht="15.75">
      <c r="A81" s="15"/>
      <c r="B81" s="3"/>
      <c r="C81" s="15" t="s">
        <v>107</v>
      </c>
      <c r="D81" s="15" t="s">
        <v>20</v>
      </c>
      <c r="E81" s="18">
        <v>15000</v>
      </c>
      <c r="F81" s="86">
        <v>2</v>
      </c>
      <c r="G81" s="2">
        <f t="shared" si="1"/>
        <v>7500</v>
      </c>
    </row>
    <row r="82" spans="1:7" ht="15.75">
      <c r="A82" s="15">
        <v>35</v>
      </c>
      <c r="B82" s="3" t="s">
        <v>53</v>
      </c>
      <c r="C82" s="15"/>
      <c r="D82" s="15" t="s">
        <v>20</v>
      </c>
      <c r="E82" s="18">
        <v>3000</v>
      </c>
      <c r="F82" s="86">
        <v>2</v>
      </c>
      <c r="G82" s="2">
        <f t="shared" si="1"/>
        <v>1500</v>
      </c>
    </row>
    <row r="83" spans="1:7" ht="15.75">
      <c r="A83" s="15">
        <v>36</v>
      </c>
      <c r="B83" s="3" t="s">
        <v>54</v>
      </c>
      <c r="C83" s="15"/>
      <c r="D83" s="15" t="s">
        <v>20</v>
      </c>
      <c r="E83" s="18">
        <v>4000</v>
      </c>
      <c r="F83" s="86">
        <v>2</v>
      </c>
      <c r="G83" s="2">
        <f t="shared" si="1"/>
        <v>2000</v>
      </c>
    </row>
    <row r="84" spans="1:7" ht="15.75">
      <c r="A84" s="15">
        <v>37</v>
      </c>
      <c r="B84" s="3" t="s">
        <v>55</v>
      </c>
      <c r="C84" s="15"/>
      <c r="D84" s="15" t="s">
        <v>20</v>
      </c>
      <c r="E84" s="18">
        <v>4000</v>
      </c>
      <c r="F84" s="86">
        <v>2</v>
      </c>
      <c r="G84" s="2">
        <f t="shared" si="1"/>
        <v>2000</v>
      </c>
    </row>
    <row r="85" spans="1:7" ht="15.75">
      <c r="A85" s="15">
        <v>38</v>
      </c>
      <c r="B85" s="3" t="s">
        <v>101</v>
      </c>
      <c r="C85" s="15"/>
      <c r="D85" s="15" t="s">
        <v>20</v>
      </c>
      <c r="E85" s="18">
        <v>2000</v>
      </c>
      <c r="F85" s="86">
        <v>2</v>
      </c>
      <c r="G85" s="2">
        <f t="shared" si="1"/>
        <v>1000</v>
      </c>
    </row>
    <row r="86" spans="1:7" ht="15.75">
      <c r="A86" s="15">
        <v>39</v>
      </c>
      <c r="B86" s="3" t="s">
        <v>56</v>
      </c>
      <c r="C86" s="15"/>
      <c r="D86" s="15" t="s">
        <v>20</v>
      </c>
      <c r="E86" s="18">
        <v>50000</v>
      </c>
      <c r="F86" s="86">
        <v>2</v>
      </c>
      <c r="G86" s="2">
        <f t="shared" si="1"/>
        <v>25000</v>
      </c>
    </row>
    <row r="87" spans="1:7" ht="15.75">
      <c r="A87" s="15">
        <v>40</v>
      </c>
      <c r="B87" s="3" t="s">
        <v>57</v>
      </c>
      <c r="C87" s="15"/>
      <c r="D87" s="15" t="s">
        <v>20</v>
      </c>
      <c r="E87" s="18">
        <v>15000</v>
      </c>
      <c r="F87" s="86">
        <v>2</v>
      </c>
      <c r="G87" s="2">
        <f t="shared" si="1"/>
        <v>7500</v>
      </c>
    </row>
    <row r="88" spans="1:7" ht="15.75">
      <c r="A88" s="15">
        <v>41</v>
      </c>
      <c r="B88" s="3" t="s">
        <v>99</v>
      </c>
      <c r="C88" s="15"/>
      <c r="D88" s="15" t="s">
        <v>20</v>
      </c>
      <c r="E88" s="18">
        <v>1000</v>
      </c>
      <c r="F88" s="86">
        <v>2</v>
      </c>
      <c r="G88" s="2">
        <f t="shared" si="1"/>
        <v>500</v>
      </c>
    </row>
    <row r="89" spans="1:7" ht="15.75">
      <c r="A89" s="15">
        <v>42</v>
      </c>
      <c r="B89" s="3" t="s">
        <v>58</v>
      </c>
      <c r="C89" s="15"/>
      <c r="D89" s="15" t="s">
        <v>59</v>
      </c>
      <c r="E89" s="18">
        <v>50</v>
      </c>
      <c r="F89" s="86">
        <v>2</v>
      </c>
      <c r="G89" s="2">
        <f t="shared" si="1"/>
        <v>25</v>
      </c>
    </row>
    <row r="90" spans="1:7" ht="15.75">
      <c r="A90" s="15">
        <v>43</v>
      </c>
      <c r="B90" s="3" t="s">
        <v>60</v>
      </c>
      <c r="C90" s="15"/>
      <c r="D90" s="15" t="s">
        <v>59</v>
      </c>
      <c r="E90" s="18">
        <v>1200</v>
      </c>
      <c r="F90" s="86">
        <v>2</v>
      </c>
      <c r="G90" s="2">
        <f t="shared" si="1"/>
        <v>600</v>
      </c>
    </row>
    <row r="91" spans="1:7" ht="15.75">
      <c r="A91" s="15">
        <v>44</v>
      </c>
      <c r="B91" s="3" t="s">
        <v>61</v>
      </c>
      <c r="C91" s="15"/>
      <c r="D91" s="15" t="s">
        <v>59</v>
      </c>
      <c r="E91" s="18">
        <v>70</v>
      </c>
      <c r="F91" s="86">
        <v>2</v>
      </c>
      <c r="G91" s="2">
        <f t="shared" si="1"/>
        <v>35</v>
      </c>
    </row>
    <row r="92" spans="1:7" ht="15.75">
      <c r="A92" s="15">
        <v>45</v>
      </c>
      <c r="B92" s="3" t="s">
        <v>62</v>
      </c>
      <c r="C92" s="15"/>
      <c r="D92" s="15" t="s">
        <v>59</v>
      </c>
      <c r="E92" s="18">
        <v>50</v>
      </c>
      <c r="F92" s="86">
        <v>2</v>
      </c>
      <c r="G92" s="2">
        <f t="shared" si="1"/>
        <v>25</v>
      </c>
    </row>
    <row r="93" spans="1:7" ht="15.75">
      <c r="A93" s="15">
        <v>46</v>
      </c>
      <c r="B93" s="3" t="s">
        <v>63</v>
      </c>
      <c r="C93" s="15"/>
      <c r="D93" s="15" t="s">
        <v>59</v>
      </c>
      <c r="E93" s="18">
        <v>50</v>
      </c>
      <c r="F93" s="86">
        <v>2</v>
      </c>
      <c r="G93" s="2">
        <f t="shared" si="1"/>
        <v>25</v>
      </c>
    </row>
    <row r="94" spans="1:7" ht="15.75">
      <c r="A94" s="15">
        <v>47</v>
      </c>
      <c r="B94" s="3" t="s">
        <v>64</v>
      </c>
      <c r="C94" s="15"/>
      <c r="D94" s="15" t="s">
        <v>59</v>
      </c>
      <c r="E94" s="18">
        <v>100</v>
      </c>
      <c r="F94" s="86">
        <v>2</v>
      </c>
      <c r="G94" s="2">
        <f t="shared" si="1"/>
        <v>50</v>
      </c>
    </row>
    <row r="95" spans="1:7" ht="15.75">
      <c r="A95" s="15">
        <v>48</v>
      </c>
      <c r="B95" s="3" t="s">
        <v>110</v>
      </c>
      <c r="C95" s="15"/>
      <c r="D95" s="15" t="s">
        <v>59</v>
      </c>
      <c r="E95" s="18">
        <v>50</v>
      </c>
      <c r="F95" s="86">
        <v>2</v>
      </c>
      <c r="G95" s="2">
        <f t="shared" si="1"/>
        <v>25</v>
      </c>
    </row>
    <row r="96" spans="1:7" ht="15.75">
      <c r="A96" s="15">
        <v>49</v>
      </c>
      <c r="B96" s="3" t="s">
        <v>111</v>
      </c>
      <c r="C96" s="15"/>
      <c r="D96" s="15" t="s">
        <v>59</v>
      </c>
      <c r="E96" s="18">
        <v>50</v>
      </c>
      <c r="F96" s="86">
        <v>2</v>
      </c>
      <c r="G96" s="2">
        <f t="shared" si="1"/>
        <v>25</v>
      </c>
    </row>
    <row r="97" spans="1:7" ht="15.75">
      <c r="A97" s="15">
        <v>50</v>
      </c>
      <c r="B97" s="3" t="s">
        <v>67</v>
      </c>
      <c r="C97" s="15" t="s">
        <v>65</v>
      </c>
      <c r="D97" s="15" t="s">
        <v>20</v>
      </c>
      <c r="E97" s="18">
        <v>100</v>
      </c>
      <c r="F97" s="86">
        <v>2</v>
      </c>
      <c r="G97" s="2">
        <f t="shared" si="1"/>
        <v>50</v>
      </c>
    </row>
    <row r="98" spans="1:7" ht="15.75">
      <c r="A98" s="15"/>
      <c r="B98" s="3"/>
      <c r="C98" s="15" t="s">
        <v>66</v>
      </c>
      <c r="D98" s="15" t="s">
        <v>20</v>
      </c>
      <c r="E98" s="18">
        <v>400</v>
      </c>
      <c r="F98" s="86">
        <v>2</v>
      </c>
      <c r="G98" s="2">
        <f t="shared" si="1"/>
        <v>200</v>
      </c>
    </row>
    <row r="99" spans="1:7" ht="15.75">
      <c r="A99" s="15">
        <v>51</v>
      </c>
      <c r="B99" s="3" t="s">
        <v>68</v>
      </c>
      <c r="C99" s="15" t="s">
        <v>65</v>
      </c>
      <c r="D99" s="15" t="s">
        <v>20</v>
      </c>
      <c r="E99" s="18">
        <v>100</v>
      </c>
      <c r="F99" s="86">
        <v>2</v>
      </c>
      <c r="G99" s="2">
        <f t="shared" si="1"/>
        <v>50</v>
      </c>
    </row>
    <row r="100" spans="1:7" ht="15.75">
      <c r="A100" s="15"/>
      <c r="B100" s="3"/>
      <c r="C100" s="15" t="s">
        <v>66</v>
      </c>
      <c r="D100" s="15" t="s">
        <v>20</v>
      </c>
      <c r="E100" s="18">
        <v>500</v>
      </c>
      <c r="F100" s="86">
        <v>2</v>
      </c>
      <c r="G100" s="2">
        <f t="shared" si="1"/>
        <v>250</v>
      </c>
    </row>
    <row r="101" spans="1:7" ht="15.75">
      <c r="A101" s="15">
        <v>52</v>
      </c>
      <c r="B101" s="3" t="s">
        <v>70</v>
      </c>
      <c r="C101" s="15" t="s">
        <v>71</v>
      </c>
      <c r="D101" s="15" t="s">
        <v>20</v>
      </c>
      <c r="E101" s="18">
        <v>1000</v>
      </c>
      <c r="F101" s="86">
        <v>2</v>
      </c>
      <c r="G101" s="2">
        <f t="shared" si="1"/>
        <v>500</v>
      </c>
    </row>
    <row r="102" spans="1:7" ht="15.75">
      <c r="A102" s="15">
        <v>53</v>
      </c>
      <c r="B102" s="3" t="s">
        <v>86</v>
      </c>
      <c r="C102" s="15" t="s">
        <v>71</v>
      </c>
      <c r="D102" s="15" t="s">
        <v>20</v>
      </c>
      <c r="E102" s="18">
        <v>3000</v>
      </c>
      <c r="F102" s="86">
        <v>2</v>
      </c>
      <c r="G102" s="2">
        <f t="shared" si="1"/>
        <v>1500</v>
      </c>
    </row>
    <row r="103" spans="1:7" ht="15.75">
      <c r="A103" s="15">
        <v>54</v>
      </c>
      <c r="B103" s="3" t="s">
        <v>214</v>
      </c>
      <c r="C103" s="15" t="s">
        <v>71</v>
      </c>
      <c r="D103" s="15" t="s">
        <v>20</v>
      </c>
      <c r="E103" s="18">
        <v>15000</v>
      </c>
      <c r="F103" s="86">
        <v>2</v>
      </c>
      <c r="G103" s="2">
        <f t="shared" si="1"/>
        <v>7500</v>
      </c>
    </row>
    <row r="104" spans="1:7" ht="15.75">
      <c r="A104" s="15">
        <v>55</v>
      </c>
      <c r="B104" s="3" t="s">
        <v>87</v>
      </c>
      <c r="C104" s="15" t="s">
        <v>71</v>
      </c>
      <c r="D104" s="15" t="s">
        <v>20</v>
      </c>
      <c r="E104" s="18">
        <v>3000</v>
      </c>
      <c r="F104" s="86">
        <v>2</v>
      </c>
      <c r="G104" s="2">
        <f t="shared" si="1"/>
        <v>1500</v>
      </c>
    </row>
    <row r="105" spans="1:7" ht="15.75">
      <c r="A105" s="15">
        <v>56</v>
      </c>
      <c r="B105" s="3" t="s">
        <v>88</v>
      </c>
      <c r="C105" s="15" t="s">
        <v>71</v>
      </c>
      <c r="D105" s="15" t="s">
        <v>20</v>
      </c>
      <c r="E105" s="18">
        <v>3000</v>
      </c>
      <c r="F105" s="86">
        <v>2</v>
      </c>
      <c r="G105" s="2">
        <f t="shared" si="1"/>
        <v>1500</v>
      </c>
    </row>
    <row r="106" spans="1:7" ht="15.75">
      <c r="A106" s="15">
        <v>57</v>
      </c>
      <c r="B106" s="3" t="s">
        <v>215</v>
      </c>
      <c r="C106" s="15" t="s">
        <v>71</v>
      </c>
      <c r="D106" s="15" t="s">
        <v>20</v>
      </c>
      <c r="E106" s="18">
        <v>3500</v>
      </c>
      <c r="F106" s="86">
        <v>2</v>
      </c>
      <c r="G106" s="2">
        <f t="shared" si="1"/>
        <v>1750</v>
      </c>
    </row>
    <row r="107" spans="1:7" ht="15.75">
      <c r="A107" s="15">
        <v>58</v>
      </c>
      <c r="B107" s="3" t="s">
        <v>213</v>
      </c>
      <c r="C107" s="15" t="s">
        <v>216</v>
      </c>
      <c r="D107" s="15" t="s">
        <v>20</v>
      </c>
      <c r="E107" s="18">
        <v>800</v>
      </c>
      <c r="F107" s="86">
        <v>2</v>
      </c>
      <c r="G107" s="2">
        <f t="shared" si="1"/>
        <v>400</v>
      </c>
    </row>
    <row r="108" spans="1:7" ht="15.75">
      <c r="A108" s="15"/>
      <c r="B108" s="3"/>
      <c r="C108" s="15" t="s">
        <v>217</v>
      </c>
      <c r="D108" s="15" t="s">
        <v>20</v>
      </c>
      <c r="E108" s="18">
        <v>1500</v>
      </c>
      <c r="F108" s="86">
        <v>2</v>
      </c>
      <c r="G108" s="2">
        <f t="shared" si="1"/>
        <v>750</v>
      </c>
    </row>
    <row r="109" spans="1:7" ht="15.75" customHeight="1">
      <c r="A109" s="15">
        <v>59</v>
      </c>
      <c r="B109" s="3" t="s">
        <v>73</v>
      </c>
      <c r="C109" s="15" t="s">
        <v>71</v>
      </c>
      <c r="D109" s="15" t="s">
        <v>20</v>
      </c>
      <c r="E109" s="18">
        <v>7000</v>
      </c>
      <c r="F109" s="86">
        <v>2</v>
      </c>
      <c r="G109" s="2">
        <f t="shared" si="1"/>
        <v>3500</v>
      </c>
    </row>
    <row r="110" spans="1:7" ht="15.75">
      <c r="A110" s="15"/>
      <c r="B110" s="3"/>
      <c r="C110" s="15" t="s">
        <v>72</v>
      </c>
      <c r="D110" s="15" t="s">
        <v>20</v>
      </c>
      <c r="E110" s="18">
        <v>8000</v>
      </c>
      <c r="F110" s="86">
        <v>2</v>
      </c>
      <c r="G110" s="2">
        <f t="shared" si="1"/>
        <v>4000</v>
      </c>
    </row>
    <row r="111" spans="1:7" ht="15.75">
      <c r="A111" s="15">
        <v>60</v>
      </c>
      <c r="B111" s="3" t="s">
        <v>74</v>
      </c>
      <c r="C111" s="15" t="s">
        <v>71</v>
      </c>
      <c r="D111" s="15" t="s">
        <v>20</v>
      </c>
      <c r="E111" s="18">
        <v>7000</v>
      </c>
      <c r="F111" s="86">
        <v>2</v>
      </c>
      <c r="G111" s="2">
        <f t="shared" si="1"/>
        <v>3500</v>
      </c>
    </row>
    <row r="112" spans="1:7" ht="15.75">
      <c r="A112" s="15"/>
      <c r="B112" s="3"/>
      <c r="C112" s="15" t="s">
        <v>72</v>
      </c>
      <c r="D112" s="15" t="s">
        <v>20</v>
      </c>
      <c r="E112" s="18">
        <v>8000</v>
      </c>
      <c r="F112" s="86">
        <v>2</v>
      </c>
      <c r="G112" s="2">
        <f t="shared" si="1"/>
        <v>4000</v>
      </c>
    </row>
    <row r="113" spans="1:7" ht="31.5">
      <c r="A113" s="15">
        <v>61</v>
      </c>
      <c r="B113" s="3" t="s">
        <v>85</v>
      </c>
      <c r="C113" s="15"/>
      <c r="D113" s="15" t="s">
        <v>20</v>
      </c>
      <c r="E113" s="18" t="s">
        <v>84</v>
      </c>
      <c r="F113" s="86">
        <v>2</v>
      </c>
      <c r="G113" s="2">
        <v>500</v>
      </c>
    </row>
    <row r="114" spans="1:7" ht="15.75">
      <c r="A114" s="15"/>
      <c r="B114" s="109" t="s">
        <v>69</v>
      </c>
      <c r="C114" s="110"/>
      <c r="D114" s="110"/>
      <c r="E114" s="110"/>
      <c r="F114" s="86">
        <v>2</v>
      </c>
      <c r="G114" s="2">
        <f t="shared" si="1"/>
        <v>0</v>
      </c>
    </row>
    <row r="115" spans="1:7" ht="15.75">
      <c r="A115" s="15">
        <v>62</v>
      </c>
      <c r="B115" s="3" t="s">
        <v>76</v>
      </c>
      <c r="C115" s="15"/>
      <c r="D115" s="15" t="s">
        <v>20</v>
      </c>
      <c r="E115" s="18">
        <v>200</v>
      </c>
      <c r="F115" s="86">
        <v>2</v>
      </c>
      <c r="G115" s="2">
        <f t="shared" si="1"/>
        <v>100</v>
      </c>
    </row>
    <row r="116" spans="1:7" ht="32.25" customHeight="1">
      <c r="A116" s="15">
        <v>63</v>
      </c>
      <c r="B116" s="3" t="s">
        <v>77</v>
      </c>
      <c r="C116" s="15"/>
      <c r="D116" s="15" t="s">
        <v>20</v>
      </c>
      <c r="E116" s="18">
        <v>200</v>
      </c>
      <c r="F116" s="86">
        <v>2</v>
      </c>
      <c r="G116" s="2">
        <f t="shared" si="1"/>
        <v>100</v>
      </c>
    </row>
    <row r="117" spans="1:7" ht="33" customHeight="1">
      <c r="A117" s="15">
        <v>64</v>
      </c>
      <c r="B117" s="3" t="s">
        <v>78</v>
      </c>
      <c r="C117" s="15"/>
      <c r="D117" s="15" t="s">
        <v>20</v>
      </c>
      <c r="E117" s="18">
        <v>200</v>
      </c>
      <c r="F117" s="86">
        <v>2</v>
      </c>
      <c r="G117" s="2">
        <f t="shared" si="1"/>
        <v>100</v>
      </c>
    </row>
    <row r="118" spans="1:7" ht="15.75">
      <c r="A118" s="15">
        <v>65</v>
      </c>
      <c r="B118" s="3" t="s">
        <v>79</v>
      </c>
      <c r="C118" s="15"/>
      <c r="D118" s="15" t="s">
        <v>20</v>
      </c>
      <c r="E118" s="18">
        <v>100</v>
      </c>
      <c r="F118" s="86">
        <v>2</v>
      </c>
      <c r="G118" s="2">
        <f t="shared" si="1"/>
        <v>50</v>
      </c>
    </row>
    <row r="119" spans="1:7" s="21" customFormat="1" ht="47.25">
      <c r="A119" s="15" t="s">
        <v>2</v>
      </c>
      <c r="B119" s="15" t="s">
        <v>14</v>
      </c>
      <c r="C119" s="15" t="s">
        <v>15</v>
      </c>
      <c r="D119" s="15" t="s">
        <v>159</v>
      </c>
      <c r="E119" s="40" t="s">
        <v>157</v>
      </c>
      <c r="F119" s="86"/>
      <c r="G119" s="2"/>
    </row>
    <row r="120" spans="1:7" ht="31.5">
      <c r="A120" s="15">
        <v>66</v>
      </c>
      <c r="B120" s="3" t="s">
        <v>80</v>
      </c>
      <c r="C120" s="3" t="s">
        <v>89</v>
      </c>
      <c r="D120" s="15" t="s">
        <v>20</v>
      </c>
      <c r="E120" s="18">
        <v>7</v>
      </c>
      <c r="F120" s="86">
        <v>2</v>
      </c>
      <c r="G120" s="2">
        <v>4</v>
      </c>
    </row>
    <row r="121" spans="1:7" s="21" customFormat="1" ht="31.5">
      <c r="A121" s="15"/>
      <c r="B121" s="3"/>
      <c r="C121" s="3" t="s">
        <v>178</v>
      </c>
      <c r="D121" s="15" t="s">
        <v>20</v>
      </c>
      <c r="E121" s="18">
        <v>10</v>
      </c>
      <c r="F121" s="86">
        <v>2</v>
      </c>
      <c r="G121" s="2">
        <f t="shared" si="1"/>
        <v>5</v>
      </c>
    </row>
    <row r="122" spans="1:7" ht="31.5">
      <c r="A122" s="15">
        <v>67</v>
      </c>
      <c r="B122" s="3" t="s">
        <v>81</v>
      </c>
      <c r="C122" s="3" t="s">
        <v>89</v>
      </c>
      <c r="D122" s="15" t="s">
        <v>20</v>
      </c>
      <c r="E122" s="18">
        <v>7</v>
      </c>
      <c r="F122" s="86">
        <v>2</v>
      </c>
      <c r="G122" s="2">
        <v>4</v>
      </c>
    </row>
    <row r="123" spans="1:7" s="21" customFormat="1" ht="31.5">
      <c r="A123" s="15"/>
      <c r="B123" s="3"/>
      <c r="C123" s="3" t="s">
        <v>178</v>
      </c>
      <c r="D123" s="15" t="s">
        <v>20</v>
      </c>
      <c r="E123" s="18">
        <v>10</v>
      </c>
      <c r="F123" s="86">
        <v>2</v>
      </c>
      <c r="G123" s="2">
        <f t="shared" si="1"/>
        <v>5</v>
      </c>
    </row>
    <row r="124" spans="1:7" s="21" customFormat="1" ht="31.5">
      <c r="A124" s="15">
        <v>68</v>
      </c>
      <c r="B124" s="3" t="s">
        <v>82</v>
      </c>
      <c r="C124" s="3" t="s">
        <v>179</v>
      </c>
      <c r="D124" s="15" t="s">
        <v>20</v>
      </c>
      <c r="E124" s="18">
        <v>3</v>
      </c>
      <c r="F124" s="86">
        <v>2</v>
      </c>
      <c r="G124" s="2">
        <v>1</v>
      </c>
    </row>
    <row r="125" spans="1:7" s="21" customFormat="1" ht="15.75" customHeight="1">
      <c r="A125" s="15">
        <v>69</v>
      </c>
      <c r="B125" s="3" t="s">
        <v>146</v>
      </c>
      <c r="C125" s="3"/>
      <c r="D125" s="15" t="s">
        <v>20</v>
      </c>
      <c r="E125" s="18">
        <v>1500</v>
      </c>
      <c r="F125" s="86">
        <v>2</v>
      </c>
      <c r="G125" s="2">
        <f t="shared" si="1"/>
        <v>750</v>
      </c>
    </row>
    <row r="126" spans="1:7" s="21" customFormat="1" ht="31.5">
      <c r="A126" s="63">
        <v>70</v>
      </c>
      <c r="B126" s="51" t="s">
        <v>203</v>
      </c>
      <c r="C126" s="63" t="s">
        <v>71</v>
      </c>
      <c r="D126" s="63" t="s">
        <v>20</v>
      </c>
      <c r="E126" s="64">
        <v>2500</v>
      </c>
      <c r="F126" s="86">
        <v>2</v>
      </c>
      <c r="G126" s="2">
        <f t="shared" si="1"/>
        <v>1250</v>
      </c>
    </row>
    <row r="127" spans="1:7" s="21" customFormat="1" ht="15.75">
      <c r="A127" s="15">
        <v>71</v>
      </c>
      <c r="B127" s="3" t="s">
        <v>218</v>
      </c>
      <c r="C127" s="3"/>
      <c r="D127" s="15" t="s">
        <v>20</v>
      </c>
      <c r="E127" s="18">
        <v>4000</v>
      </c>
      <c r="F127" s="86">
        <v>2</v>
      </c>
      <c r="G127" s="2">
        <f t="shared" si="1"/>
        <v>2000</v>
      </c>
    </row>
    <row r="128" spans="1:7" s="21" customFormat="1" ht="15.75">
      <c r="A128" s="63">
        <v>72</v>
      </c>
      <c r="B128" s="51" t="s">
        <v>219</v>
      </c>
      <c r="C128" s="51"/>
      <c r="D128" s="63" t="s">
        <v>20</v>
      </c>
      <c r="E128" s="64">
        <v>5000</v>
      </c>
      <c r="F128" s="86">
        <v>2</v>
      </c>
      <c r="G128" s="2">
        <f t="shared" si="1"/>
        <v>2500</v>
      </c>
    </row>
    <row r="129" spans="1:7" s="21" customFormat="1" ht="15.75">
      <c r="A129" s="63">
        <v>73</v>
      </c>
      <c r="B129" s="51" t="s">
        <v>220</v>
      </c>
      <c r="C129" s="51"/>
      <c r="D129" s="63" t="s">
        <v>20</v>
      </c>
      <c r="E129" s="64">
        <v>4000</v>
      </c>
      <c r="F129" s="86">
        <v>2</v>
      </c>
      <c r="G129" s="2">
        <f t="shared" si="1"/>
        <v>2000</v>
      </c>
    </row>
    <row r="130" spans="1:7" s="21" customFormat="1" ht="15.75">
      <c r="A130" s="63">
        <v>74</v>
      </c>
      <c r="B130" s="51" t="s">
        <v>221</v>
      </c>
      <c r="C130" s="51"/>
      <c r="D130" s="63" t="s">
        <v>20</v>
      </c>
      <c r="E130" s="64">
        <v>2000</v>
      </c>
      <c r="F130" s="86">
        <v>2</v>
      </c>
      <c r="G130" s="2">
        <f t="shared" si="1"/>
        <v>1000</v>
      </c>
    </row>
    <row r="131" spans="1:7" ht="15.75">
      <c r="A131" s="63">
        <v>75</v>
      </c>
      <c r="B131" s="51" t="s">
        <v>222</v>
      </c>
      <c r="C131" s="51"/>
      <c r="D131" s="63" t="s">
        <v>20</v>
      </c>
      <c r="E131" s="64">
        <v>3500</v>
      </c>
      <c r="F131" s="86">
        <v>2</v>
      </c>
      <c r="G131" s="2">
        <f t="shared" si="1"/>
        <v>1750</v>
      </c>
    </row>
    <row r="132" spans="1:7" ht="15.75">
      <c r="A132" s="63">
        <v>76</v>
      </c>
      <c r="B132" s="51" t="s">
        <v>223</v>
      </c>
      <c r="C132" s="51"/>
      <c r="D132" s="63" t="s">
        <v>20</v>
      </c>
      <c r="E132" s="64">
        <v>3000</v>
      </c>
      <c r="F132" s="86">
        <v>2</v>
      </c>
      <c r="G132" s="2">
        <f t="shared" si="1"/>
        <v>1500</v>
      </c>
    </row>
    <row r="133" spans="1:7" ht="15.75">
      <c r="A133" s="63">
        <v>77</v>
      </c>
      <c r="B133" s="51" t="s">
        <v>241</v>
      </c>
      <c r="C133" s="51"/>
      <c r="D133" s="63" t="s">
        <v>20</v>
      </c>
      <c r="E133" s="64">
        <v>8000</v>
      </c>
      <c r="F133" s="86">
        <v>2</v>
      </c>
      <c r="G133" s="2">
        <f>E133/F133</f>
        <v>4000</v>
      </c>
    </row>
    <row r="134" spans="1:7" ht="15.75">
      <c r="A134" s="63">
        <v>78</v>
      </c>
      <c r="B134" s="51" t="s">
        <v>356</v>
      </c>
      <c r="C134" s="51"/>
      <c r="D134" s="63" t="s">
        <v>20</v>
      </c>
      <c r="E134" s="64">
        <v>3000</v>
      </c>
      <c r="F134" s="86">
        <v>2</v>
      </c>
      <c r="G134" s="2">
        <f>E134/F134</f>
        <v>1500</v>
      </c>
    </row>
    <row r="135" spans="1:7" ht="15.75">
      <c r="A135" s="20"/>
      <c r="B135" s="6"/>
      <c r="C135" s="6"/>
      <c r="D135" s="20"/>
      <c r="E135" s="69"/>
      <c r="F135" s="21"/>
      <c r="G135" s="20"/>
    </row>
    <row r="136" spans="1:7" ht="15.75">
      <c r="A136" s="20"/>
      <c r="B136" s="6" t="s">
        <v>246</v>
      </c>
      <c r="C136" s="6"/>
      <c r="D136" s="8" t="s">
        <v>247</v>
      </c>
      <c r="E136" s="69"/>
      <c r="F136" s="21"/>
      <c r="G136" s="20"/>
    </row>
    <row r="137" spans="1:7" ht="15.75">
      <c r="A137" s="20"/>
      <c r="B137" s="6"/>
      <c r="C137" s="6"/>
      <c r="D137" s="20"/>
      <c r="E137" s="69"/>
      <c r="F137" s="21"/>
      <c r="G137" s="20"/>
    </row>
    <row r="138" spans="1:7" ht="15.75">
      <c r="A138" s="20"/>
      <c r="B138" s="6" t="s">
        <v>248</v>
      </c>
      <c r="C138" s="6"/>
      <c r="D138" s="20"/>
      <c r="E138" s="69"/>
      <c r="F138" s="21"/>
      <c r="G138" s="20"/>
    </row>
    <row r="139" ht="15.75">
      <c r="B139" s="8" t="s">
        <v>363</v>
      </c>
    </row>
  </sheetData>
  <sheetProtection/>
  <mergeCells count="6">
    <mergeCell ref="A1:E1"/>
    <mergeCell ref="A2:E2"/>
    <mergeCell ref="A3:E3"/>
    <mergeCell ref="B6:E6"/>
    <mergeCell ref="B62:E62"/>
    <mergeCell ref="B114:E11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rowBreaks count="2" manualBreakCount="2">
    <brk id="3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3" sqref="D13"/>
    </sheetView>
  </sheetViews>
  <sheetFormatPr defaultColWidth="14.375" defaultRowHeight="12.75"/>
  <cols>
    <col min="1" max="1" width="4.375" style="19" customWidth="1"/>
    <col min="2" max="2" width="25.25390625" style="1" customWidth="1"/>
    <col min="3" max="3" width="11.25390625" style="1" customWidth="1"/>
    <col min="4" max="4" width="13.625" style="1" customWidth="1"/>
    <col min="5" max="5" width="15.125" style="1" customWidth="1"/>
    <col min="6" max="6" width="18.7539062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ht="15.75">
      <c r="F1" s="7" t="s">
        <v>190</v>
      </c>
    </row>
    <row r="2" spans="1:6" s="42" customFormat="1" ht="15.75">
      <c r="A2" s="19"/>
      <c r="B2" s="17"/>
      <c r="C2" s="7"/>
      <c r="D2" s="7"/>
      <c r="F2" s="17" t="s">
        <v>90</v>
      </c>
    </row>
    <row r="3" spans="1:6" s="42" customFormat="1" ht="15.75">
      <c r="A3" s="19"/>
      <c r="B3" s="17"/>
      <c r="C3" s="7"/>
      <c r="D3" s="7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3" s="42" customFormat="1" ht="15.75">
      <c r="A5" s="19"/>
      <c r="B5" s="17"/>
      <c r="C5" s="7"/>
    </row>
    <row r="6" ht="15.75">
      <c r="E6" s="7"/>
    </row>
    <row r="7" spans="1:6" ht="15.75">
      <c r="A7" s="97" t="s">
        <v>149</v>
      </c>
      <c r="B7" s="97"/>
      <c r="C7" s="97"/>
      <c r="D7" s="97"/>
      <c r="E7" s="97"/>
      <c r="F7" s="98"/>
    </row>
    <row r="8" spans="1:6" ht="15.75">
      <c r="A8" s="99" t="s">
        <v>150</v>
      </c>
      <c r="B8" s="99"/>
      <c r="C8" s="99"/>
      <c r="D8" s="99"/>
      <c r="E8" s="99"/>
      <c r="F8" s="100"/>
    </row>
    <row r="9" spans="1:6" ht="15.75">
      <c r="A9" s="99" t="str">
        <f>'перечень_01.01.19'!B63</f>
        <v>Предоставление животных для фотографирования</v>
      </c>
      <c r="B9" s="99"/>
      <c r="C9" s="99"/>
      <c r="D9" s="99"/>
      <c r="E9" s="99"/>
      <c r="F9" s="100"/>
    </row>
    <row r="11" spans="1:6" ht="50.25" customHeight="1">
      <c r="A11" s="15" t="s">
        <v>2</v>
      </c>
      <c r="B11" s="15" t="s">
        <v>160</v>
      </c>
      <c r="C11" s="15" t="s">
        <v>159</v>
      </c>
      <c r="D11" s="15" t="s">
        <v>158</v>
      </c>
      <c r="E11" s="15" t="s">
        <v>157</v>
      </c>
      <c r="F11" s="75" t="s">
        <v>267</v>
      </c>
    </row>
    <row r="12" spans="1:6" ht="32.25" customHeight="1">
      <c r="A12" s="15">
        <v>1</v>
      </c>
      <c r="B12" s="44" t="s">
        <v>43</v>
      </c>
      <c r="C12" s="15" t="s">
        <v>313</v>
      </c>
      <c r="D12" s="43" t="s">
        <v>161</v>
      </c>
      <c r="E12" s="81">
        <v>432</v>
      </c>
      <c r="F12" s="80" t="s">
        <v>273</v>
      </c>
    </row>
    <row r="13" spans="1:6" ht="32.25" customHeight="1">
      <c r="A13" s="2">
        <v>2</v>
      </c>
      <c r="B13" s="44" t="s">
        <v>94</v>
      </c>
      <c r="C13" s="15" t="s">
        <v>313</v>
      </c>
      <c r="D13" s="43" t="s">
        <v>161</v>
      </c>
      <c r="E13" s="82">
        <v>407</v>
      </c>
      <c r="F13" s="80" t="s">
        <v>273</v>
      </c>
    </row>
    <row r="14" spans="1:6" ht="33" customHeight="1">
      <c r="A14" s="15">
        <v>3</v>
      </c>
      <c r="B14" s="44" t="s">
        <v>156</v>
      </c>
      <c r="C14" s="15" t="s">
        <v>313</v>
      </c>
      <c r="D14" s="43" t="s">
        <v>161</v>
      </c>
      <c r="E14" s="82">
        <v>202</v>
      </c>
      <c r="F14" s="80" t="s">
        <v>273</v>
      </c>
    </row>
    <row r="15" spans="1:6" ht="30" customHeight="1">
      <c r="A15" s="2">
        <v>4</v>
      </c>
      <c r="B15" s="44" t="s">
        <v>155</v>
      </c>
      <c r="C15" s="15" t="s">
        <v>313</v>
      </c>
      <c r="D15" s="43" t="s">
        <v>161</v>
      </c>
      <c r="E15" s="82">
        <v>200</v>
      </c>
      <c r="F15" s="80" t="s">
        <v>273</v>
      </c>
    </row>
    <row r="16" spans="1:6" ht="32.25" customHeight="1">
      <c r="A16" s="15">
        <v>5</v>
      </c>
      <c r="B16" s="44" t="s">
        <v>154</v>
      </c>
      <c r="C16" s="15" t="s">
        <v>313</v>
      </c>
      <c r="D16" s="43" t="s">
        <v>161</v>
      </c>
      <c r="E16" s="82">
        <v>214</v>
      </c>
      <c r="F16" s="80" t="s">
        <v>273</v>
      </c>
    </row>
    <row r="17" spans="1:6" ht="28.5" customHeight="1">
      <c r="A17" s="2">
        <v>6</v>
      </c>
      <c r="B17" s="44" t="s">
        <v>153</v>
      </c>
      <c r="C17" s="15" t="s">
        <v>313</v>
      </c>
      <c r="D17" s="43" t="s">
        <v>161</v>
      </c>
      <c r="E17" s="82">
        <v>404</v>
      </c>
      <c r="F17" s="80" t="s">
        <v>273</v>
      </c>
    </row>
    <row r="18" spans="1:6" ht="31.5">
      <c r="A18" s="15">
        <v>7</v>
      </c>
      <c r="B18" s="44" t="s">
        <v>152</v>
      </c>
      <c r="C18" s="15" t="s">
        <v>313</v>
      </c>
      <c r="D18" s="43" t="s">
        <v>161</v>
      </c>
      <c r="E18" s="82">
        <v>500</v>
      </c>
      <c r="F18" s="35" t="s">
        <v>303</v>
      </c>
    </row>
  </sheetData>
  <sheetProtection/>
  <mergeCells count="3"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&amp;R&amp;P</oddFooter>
  </headerFooter>
  <ignoredErrors>
    <ignoredError sqref="D12:D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15" sqref="G15"/>
    </sheetView>
  </sheetViews>
  <sheetFormatPr defaultColWidth="14.375" defaultRowHeight="12.75"/>
  <cols>
    <col min="1" max="1" width="5.125" style="19" customWidth="1"/>
    <col min="2" max="2" width="23.375" style="1" customWidth="1"/>
    <col min="3" max="3" width="11.875" style="1" customWidth="1"/>
    <col min="4" max="4" width="13.625" style="1" customWidth="1"/>
    <col min="5" max="5" width="13.75390625" style="1" customWidth="1"/>
    <col min="6" max="6" width="16.7539062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ht="15.75">
      <c r="F1" s="7" t="s">
        <v>191</v>
      </c>
    </row>
    <row r="2" spans="1:6" s="42" customFormat="1" ht="15.75">
      <c r="A2" s="19"/>
      <c r="B2" s="17"/>
      <c r="C2" s="7"/>
      <c r="D2" s="7"/>
      <c r="F2" s="17" t="s">
        <v>90</v>
      </c>
    </row>
    <row r="3" spans="1:6" s="42" customFormat="1" ht="15.75">
      <c r="A3" s="19"/>
      <c r="B3" s="17"/>
      <c r="C3" s="7"/>
      <c r="D3" s="7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3" s="42" customFormat="1" ht="15.75">
      <c r="A5" s="19"/>
      <c r="B5" s="17"/>
      <c r="C5" s="7"/>
    </row>
    <row r="6" ht="15.75">
      <c r="E6" s="7"/>
    </row>
    <row r="7" spans="1:6" ht="15.75">
      <c r="A7" s="99" t="s">
        <v>149</v>
      </c>
      <c r="B7" s="99"/>
      <c r="C7" s="99"/>
      <c r="D7" s="99"/>
      <c r="E7" s="99"/>
      <c r="F7" s="100"/>
    </row>
    <row r="8" spans="1:6" ht="15.75">
      <c r="A8" s="99" t="s">
        <v>150</v>
      </c>
      <c r="B8" s="99"/>
      <c r="C8" s="99"/>
      <c r="D8" s="99"/>
      <c r="E8" s="99"/>
      <c r="F8" s="100"/>
    </row>
    <row r="10" spans="1:6" s="74" customFormat="1" ht="47.25">
      <c r="A10" s="15" t="s">
        <v>2</v>
      </c>
      <c r="B10" s="15" t="s">
        <v>160</v>
      </c>
      <c r="C10" s="15" t="s">
        <v>159</v>
      </c>
      <c r="D10" s="15" t="s">
        <v>158</v>
      </c>
      <c r="E10" s="15" t="s">
        <v>157</v>
      </c>
      <c r="F10" s="75" t="s">
        <v>267</v>
      </c>
    </row>
    <row r="11" spans="1:6" s="74" customFormat="1" ht="34.5" customHeight="1">
      <c r="A11" s="15">
        <v>1</v>
      </c>
      <c r="B11" s="76" t="s">
        <v>162</v>
      </c>
      <c r="C11" s="15" t="s">
        <v>59</v>
      </c>
      <c r="D11" s="43" t="s">
        <v>161</v>
      </c>
      <c r="E11" s="78">
        <v>15</v>
      </c>
      <c r="F11" s="79" t="s">
        <v>272</v>
      </c>
    </row>
  </sheetData>
  <sheetProtection/>
  <mergeCells count="2"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B15" sqref="B15"/>
    </sheetView>
  </sheetViews>
  <sheetFormatPr defaultColWidth="14.375" defaultRowHeight="12.75"/>
  <cols>
    <col min="1" max="1" width="5.125" style="19" customWidth="1"/>
    <col min="2" max="2" width="40.25390625" style="1" customWidth="1"/>
    <col min="3" max="3" width="11.00390625" style="19" customWidth="1"/>
    <col min="4" max="4" width="13.125" style="19" customWidth="1"/>
    <col min="5" max="5" width="14.75390625" style="1" customWidth="1"/>
    <col min="6" max="6" width="17.12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ht="15.75">
      <c r="F1" s="7" t="s">
        <v>192</v>
      </c>
    </row>
    <row r="2" spans="1:6" s="42" customFormat="1" ht="15.75">
      <c r="A2" s="19"/>
      <c r="B2" s="17"/>
      <c r="C2" s="19"/>
      <c r="D2" s="19"/>
      <c r="F2" s="17" t="s">
        <v>90</v>
      </c>
    </row>
    <row r="3" spans="1:6" s="42" customFormat="1" ht="15.75">
      <c r="A3" s="19"/>
      <c r="B3" s="17"/>
      <c r="C3" s="19"/>
      <c r="D3" s="19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4" s="42" customFormat="1" ht="15.75">
      <c r="A5" s="19"/>
      <c r="B5" s="17"/>
      <c r="C5" s="19"/>
      <c r="D5" s="83"/>
    </row>
    <row r="6" ht="15.75">
      <c r="E6" s="7"/>
    </row>
    <row r="7" spans="1:6" ht="15.75">
      <c r="A7" s="99" t="s">
        <v>149</v>
      </c>
      <c r="B7" s="99"/>
      <c r="C7" s="99"/>
      <c r="D7" s="99"/>
      <c r="E7" s="99"/>
      <c r="F7" s="101"/>
    </row>
    <row r="8" spans="1:6" ht="15.75">
      <c r="A8" s="99" t="s">
        <v>150</v>
      </c>
      <c r="B8" s="99"/>
      <c r="C8" s="99"/>
      <c r="D8" s="99"/>
      <c r="E8" s="99"/>
      <c r="F8" s="101"/>
    </row>
    <row r="9" spans="1:6" ht="15.75">
      <c r="A9" s="102" t="str">
        <f>'перечень_01.01.19'!B80</f>
        <v>Сувенирной продукции</v>
      </c>
      <c r="B9" s="99"/>
      <c r="C9" s="99"/>
      <c r="D9" s="99"/>
      <c r="E9" s="99"/>
      <c r="F9" s="101"/>
    </row>
    <row r="11" spans="1:6" s="74" customFormat="1" ht="48.75" customHeight="1">
      <c r="A11" s="15" t="s">
        <v>2</v>
      </c>
      <c r="B11" s="15" t="s">
        <v>160</v>
      </c>
      <c r="C11" s="15" t="s">
        <v>159</v>
      </c>
      <c r="D11" s="15" t="s">
        <v>158</v>
      </c>
      <c r="E11" s="15" t="s">
        <v>157</v>
      </c>
      <c r="F11" s="15" t="s">
        <v>267</v>
      </c>
    </row>
    <row r="12" spans="1:6" ht="31.5">
      <c r="A12" s="15">
        <v>1</v>
      </c>
      <c r="B12" s="24" t="s">
        <v>198</v>
      </c>
      <c r="C12" s="15" t="s">
        <v>59</v>
      </c>
      <c r="D12" s="15">
        <v>1</v>
      </c>
      <c r="E12" s="46">
        <v>15</v>
      </c>
      <c r="F12" s="35" t="s">
        <v>325</v>
      </c>
    </row>
    <row r="13" spans="1:6" ht="15.75">
      <c r="A13" s="2">
        <v>2</v>
      </c>
      <c r="B13" s="84" t="s">
        <v>341</v>
      </c>
      <c r="C13" s="15" t="s">
        <v>59</v>
      </c>
      <c r="D13" s="45">
        <v>1</v>
      </c>
      <c r="E13" s="46">
        <v>80</v>
      </c>
      <c r="F13" s="35" t="s">
        <v>271</v>
      </c>
    </row>
    <row r="14" spans="1:6" ht="31.5">
      <c r="A14" s="15">
        <v>3</v>
      </c>
      <c r="B14" s="24" t="s">
        <v>201</v>
      </c>
      <c r="C14" s="2" t="s">
        <v>59</v>
      </c>
      <c r="D14" s="2">
        <v>1</v>
      </c>
      <c r="E14" s="47">
        <v>60</v>
      </c>
      <c r="F14" s="35" t="s">
        <v>326</v>
      </c>
    </row>
    <row r="15" spans="1:6" ht="32.25" customHeight="1">
      <c r="A15" s="15">
        <v>4</v>
      </c>
      <c r="B15" s="35" t="s">
        <v>200</v>
      </c>
      <c r="C15" s="2" t="s">
        <v>59</v>
      </c>
      <c r="D15" s="2">
        <v>1</v>
      </c>
      <c r="E15" s="47">
        <v>380</v>
      </c>
      <c r="F15" s="35" t="s">
        <v>327</v>
      </c>
    </row>
    <row r="16" spans="1:6" ht="31.5">
      <c r="A16" s="2">
        <v>5</v>
      </c>
      <c r="B16" s="24" t="s">
        <v>182</v>
      </c>
      <c r="C16" s="2" t="s">
        <v>59</v>
      </c>
      <c r="D16" s="2">
        <v>1</v>
      </c>
      <c r="E16" s="47">
        <v>100</v>
      </c>
      <c r="F16" s="35" t="s">
        <v>327</v>
      </c>
    </row>
    <row r="17" spans="1:6" ht="31.5">
      <c r="A17" s="15">
        <v>6</v>
      </c>
      <c r="B17" s="24" t="s">
        <v>202</v>
      </c>
      <c r="C17" s="2" t="s">
        <v>59</v>
      </c>
      <c r="D17" s="2">
        <v>1</v>
      </c>
      <c r="E17" s="47">
        <v>200</v>
      </c>
      <c r="F17" s="35" t="s">
        <v>328</v>
      </c>
    </row>
    <row r="18" spans="1:6" ht="31.5">
      <c r="A18" s="15">
        <v>7</v>
      </c>
      <c r="B18" s="24" t="s">
        <v>183</v>
      </c>
      <c r="C18" s="2" t="s">
        <v>59</v>
      </c>
      <c r="D18" s="2">
        <v>1</v>
      </c>
      <c r="E18" s="47">
        <v>70</v>
      </c>
      <c r="F18" s="35" t="s">
        <v>329</v>
      </c>
    </row>
    <row r="19" spans="1:6" ht="31.5">
      <c r="A19" s="2">
        <v>8</v>
      </c>
      <c r="B19" s="24" t="s">
        <v>184</v>
      </c>
      <c r="C19" s="2" t="s">
        <v>59</v>
      </c>
      <c r="D19" s="2">
        <v>1</v>
      </c>
      <c r="E19" s="47">
        <v>85</v>
      </c>
      <c r="F19" s="35" t="s">
        <v>329</v>
      </c>
    </row>
    <row r="20" spans="1:6" ht="31.5">
      <c r="A20" s="15">
        <v>9</v>
      </c>
      <c r="B20" s="24" t="s">
        <v>185</v>
      </c>
      <c r="C20" s="2" t="s">
        <v>59</v>
      </c>
      <c r="D20" s="2">
        <v>1</v>
      </c>
      <c r="E20" s="47">
        <v>100</v>
      </c>
      <c r="F20" s="35" t="s">
        <v>329</v>
      </c>
    </row>
    <row r="21" spans="1:6" ht="31.5">
      <c r="A21" s="15">
        <v>10</v>
      </c>
      <c r="B21" s="24" t="s">
        <v>195</v>
      </c>
      <c r="C21" s="2" t="s">
        <v>59</v>
      </c>
      <c r="D21" s="2">
        <v>1</v>
      </c>
      <c r="E21" s="29">
        <v>220</v>
      </c>
      <c r="F21" s="35" t="s">
        <v>326</v>
      </c>
    </row>
    <row r="22" spans="1:6" ht="31.5">
      <c r="A22" s="2">
        <v>11</v>
      </c>
      <c r="B22" s="24" t="s">
        <v>196</v>
      </c>
      <c r="C22" s="2" t="s">
        <v>59</v>
      </c>
      <c r="D22" s="2">
        <v>1</v>
      </c>
      <c r="E22" s="29">
        <v>1400</v>
      </c>
      <c r="F22" s="35" t="s">
        <v>328</v>
      </c>
    </row>
    <row r="23" spans="1:6" ht="31.5">
      <c r="A23" s="15">
        <v>12</v>
      </c>
      <c r="B23" s="24" t="s">
        <v>197</v>
      </c>
      <c r="C23" s="2" t="s">
        <v>59</v>
      </c>
      <c r="D23" s="2">
        <v>1</v>
      </c>
      <c r="E23" s="29">
        <v>1400</v>
      </c>
      <c r="F23" s="35" t="s">
        <v>328</v>
      </c>
    </row>
    <row r="24" spans="1:6" ht="31.5">
      <c r="A24" s="15">
        <v>13</v>
      </c>
      <c r="B24" s="24" t="s">
        <v>199</v>
      </c>
      <c r="C24" s="2" t="s">
        <v>59</v>
      </c>
      <c r="D24" s="2">
        <v>1</v>
      </c>
      <c r="E24" s="29">
        <v>500</v>
      </c>
      <c r="F24" s="35" t="s">
        <v>330</v>
      </c>
    </row>
    <row r="25" spans="1:6" ht="31.5">
      <c r="A25" s="2">
        <v>14</v>
      </c>
      <c r="B25" s="50" t="s">
        <v>242</v>
      </c>
      <c r="C25" s="2" t="s">
        <v>59</v>
      </c>
      <c r="D25" s="2">
        <v>1</v>
      </c>
      <c r="E25" s="29">
        <v>50</v>
      </c>
      <c r="F25" s="35" t="s">
        <v>331</v>
      </c>
    </row>
    <row r="26" spans="1:6" ht="31.5">
      <c r="A26" s="15">
        <v>15</v>
      </c>
      <c r="B26" s="24" t="s">
        <v>275</v>
      </c>
      <c r="C26" s="2" t="s">
        <v>59</v>
      </c>
      <c r="D26" s="2">
        <v>1</v>
      </c>
      <c r="E26" s="24">
        <v>470</v>
      </c>
      <c r="F26" s="35" t="s">
        <v>325</v>
      </c>
    </row>
    <row r="27" spans="1:6" ht="31.5">
      <c r="A27" s="15">
        <v>16</v>
      </c>
      <c r="B27" s="24" t="s">
        <v>276</v>
      </c>
      <c r="C27" s="2" t="s">
        <v>59</v>
      </c>
      <c r="D27" s="2">
        <v>1</v>
      </c>
      <c r="E27" s="24">
        <v>576</v>
      </c>
      <c r="F27" s="35" t="s">
        <v>325</v>
      </c>
    </row>
    <row r="28" spans="1:6" ht="31.5">
      <c r="A28" s="2">
        <v>17</v>
      </c>
      <c r="B28" s="24" t="s">
        <v>283</v>
      </c>
      <c r="C28" s="2" t="s">
        <v>59</v>
      </c>
      <c r="D28" s="2">
        <v>1</v>
      </c>
      <c r="E28" s="24">
        <v>100</v>
      </c>
      <c r="F28" s="35" t="s">
        <v>326</v>
      </c>
    </row>
    <row r="29" spans="1:6" ht="31.5">
      <c r="A29" s="15">
        <v>18</v>
      </c>
      <c r="B29" s="35" t="s">
        <v>284</v>
      </c>
      <c r="C29" s="2" t="s">
        <v>59</v>
      </c>
      <c r="D29" s="2">
        <v>1</v>
      </c>
      <c r="E29" s="24">
        <v>200</v>
      </c>
      <c r="F29" s="35" t="s">
        <v>326</v>
      </c>
    </row>
    <row r="30" spans="1:6" ht="31.5">
      <c r="A30" s="2">
        <v>19</v>
      </c>
      <c r="B30" s="24" t="s">
        <v>304</v>
      </c>
      <c r="C30" s="2" t="s">
        <v>59</v>
      </c>
      <c r="D30" s="2">
        <v>1</v>
      </c>
      <c r="E30" s="24">
        <v>600</v>
      </c>
      <c r="F30" s="35" t="s">
        <v>332</v>
      </c>
    </row>
    <row r="31" spans="1:6" s="11" customFormat="1" ht="31.5">
      <c r="A31" s="63">
        <v>20</v>
      </c>
      <c r="B31" s="35" t="s">
        <v>342</v>
      </c>
      <c r="C31" s="63" t="s">
        <v>59</v>
      </c>
      <c r="D31" s="63">
        <v>1</v>
      </c>
      <c r="E31" s="35">
        <v>980</v>
      </c>
      <c r="F31" s="35" t="s">
        <v>332</v>
      </c>
    </row>
    <row r="32" spans="1:6" ht="31.5">
      <c r="A32" s="2">
        <v>21</v>
      </c>
      <c r="B32" s="24" t="s">
        <v>305</v>
      </c>
      <c r="C32" s="2" t="s">
        <v>59</v>
      </c>
      <c r="D32" s="2">
        <v>1</v>
      </c>
      <c r="E32" s="24">
        <v>250</v>
      </c>
      <c r="F32" s="35" t="s">
        <v>332</v>
      </c>
    </row>
    <row r="33" spans="1:6" ht="31.5">
      <c r="A33" s="2">
        <v>22</v>
      </c>
      <c r="B33" s="24" t="s">
        <v>306</v>
      </c>
      <c r="C33" s="2" t="s">
        <v>59</v>
      </c>
      <c r="D33" s="2">
        <v>1</v>
      </c>
      <c r="E33" s="24">
        <v>520</v>
      </c>
      <c r="F33" s="35" t="s">
        <v>332</v>
      </c>
    </row>
    <row r="34" spans="1:6" ht="31.5">
      <c r="A34" s="2">
        <v>23</v>
      </c>
      <c r="B34" s="24" t="s">
        <v>307</v>
      </c>
      <c r="C34" s="2" t="s">
        <v>59</v>
      </c>
      <c r="D34" s="2">
        <v>1</v>
      </c>
      <c r="E34" s="24">
        <v>55</v>
      </c>
      <c r="F34" s="35" t="s">
        <v>332</v>
      </c>
    </row>
    <row r="35" ht="18.75" customHeight="1"/>
  </sheetData>
  <sheetProtection/>
  <autoFilter ref="A11:F28"/>
  <mergeCells count="3"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orientation="portrait" paperSize="9" scale="82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46"/>
  <sheetViews>
    <sheetView view="pageBreakPreview" zoomScaleSheetLayoutView="100" workbookViewId="0" topLeftCell="A31">
      <selection activeCell="E43" sqref="E43"/>
    </sheetView>
  </sheetViews>
  <sheetFormatPr defaultColWidth="9.00390625" defaultRowHeight="12.75"/>
  <cols>
    <col min="1" max="1" width="4.875" style="19" customWidth="1"/>
    <col min="2" max="2" width="40.75390625" style="8" customWidth="1"/>
    <col min="3" max="3" width="16.875" style="8" customWidth="1"/>
    <col min="4" max="4" width="11.125" style="19" customWidth="1"/>
    <col min="5" max="5" width="13.625" style="67" customWidth="1"/>
    <col min="6" max="6" width="9.125" style="13" customWidth="1"/>
    <col min="7" max="7" width="9.125" style="1" customWidth="1"/>
    <col min="8" max="16384" width="9.125" style="13" customWidth="1"/>
  </cols>
  <sheetData>
    <row r="1" spans="4:5" ht="15.75" customHeight="1">
      <c r="D1" s="7"/>
      <c r="E1" s="66" t="s">
        <v>151</v>
      </c>
    </row>
    <row r="2" ht="15.75" customHeight="1">
      <c r="E2" s="66" t="s">
        <v>90</v>
      </c>
    </row>
    <row r="3" ht="15.75" customHeight="1">
      <c r="E3" s="66" t="s">
        <v>91</v>
      </c>
    </row>
    <row r="4" ht="15.75" customHeight="1">
      <c r="E4" s="66" t="s">
        <v>92</v>
      </c>
    </row>
    <row r="5" spans="1:5" s="42" customFormat="1" ht="15.75">
      <c r="A5" s="19"/>
      <c r="B5" s="17"/>
      <c r="C5" s="7"/>
      <c r="D5" s="7"/>
      <c r="E5" s="17" t="s">
        <v>338</v>
      </c>
    </row>
    <row r="6" ht="15.75" customHeight="1"/>
    <row r="7" ht="15.75" customHeight="1"/>
    <row r="8" spans="1:5" s="1" customFormat="1" ht="15.75">
      <c r="A8" s="99" t="s">
        <v>149</v>
      </c>
      <c r="B8" s="99"/>
      <c r="C8" s="99"/>
      <c r="D8" s="99"/>
      <c r="E8" s="99"/>
    </row>
    <row r="9" spans="1:5" s="1" customFormat="1" ht="15.75">
      <c r="A9" s="99" t="s">
        <v>150</v>
      </c>
      <c r="B9" s="99"/>
      <c r="C9" s="99"/>
      <c r="D9" s="99"/>
      <c r="E9" s="99"/>
    </row>
    <row r="10" spans="1:5" ht="15.75" customHeight="1">
      <c r="A10" s="99" t="s">
        <v>249</v>
      </c>
      <c r="B10" s="99"/>
      <c r="C10" s="99"/>
      <c r="D10" s="99"/>
      <c r="E10" s="99"/>
    </row>
    <row r="11" ht="15.75" customHeight="1"/>
    <row r="12" spans="1:5" ht="47.25">
      <c r="A12" s="15" t="s">
        <v>2</v>
      </c>
      <c r="B12" s="15" t="s">
        <v>14</v>
      </c>
      <c r="C12" s="15" t="s">
        <v>15</v>
      </c>
      <c r="D12" s="15" t="s">
        <v>159</v>
      </c>
      <c r="E12" s="40" t="s">
        <v>157</v>
      </c>
    </row>
    <row r="13" spans="1:5" ht="15.75">
      <c r="A13" s="4"/>
      <c r="B13" s="103" t="s">
        <v>18</v>
      </c>
      <c r="C13" s="104"/>
      <c r="D13" s="104"/>
      <c r="E13" s="105"/>
    </row>
    <row r="14" spans="1:7" ht="15.75">
      <c r="A14" s="15">
        <v>1</v>
      </c>
      <c r="B14" s="3" t="s">
        <v>19</v>
      </c>
      <c r="C14" s="15"/>
      <c r="D14" s="15" t="s">
        <v>20</v>
      </c>
      <c r="E14" s="18">
        <v>100</v>
      </c>
      <c r="F14" s="13">
        <v>2</v>
      </c>
      <c r="G14" s="1">
        <f>E14/F14</f>
        <v>50</v>
      </c>
    </row>
    <row r="15" spans="1:7" ht="15.75">
      <c r="A15" s="15"/>
      <c r="B15" s="3"/>
      <c r="C15" s="15" t="s">
        <v>28</v>
      </c>
      <c r="D15" s="15" t="s">
        <v>20</v>
      </c>
      <c r="E15" s="18">
        <v>50</v>
      </c>
      <c r="F15" s="13">
        <v>2</v>
      </c>
      <c r="G15" s="1">
        <f aca="true" t="shared" si="0" ref="G15:G83">E15/F15</f>
        <v>25</v>
      </c>
    </row>
    <row r="16" spans="1:7" ht="15.75">
      <c r="A16" s="15">
        <v>2</v>
      </c>
      <c r="B16" s="3" t="s">
        <v>21</v>
      </c>
      <c r="C16" s="15"/>
      <c r="D16" s="15" t="s">
        <v>20</v>
      </c>
      <c r="E16" s="18">
        <v>100</v>
      </c>
      <c r="F16" s="13">
        <v>2</v>
      </c>
      <c r="G16" s="1">
        <f t="shared" si="0"/>
        <v>50</v>
      </c>
    </row>
    <row r="17" spans="1:7" ht="15.75">
      <c r="A17" s="15"/>
      <c r="B17" s="3"/>
      <c r="C17" s="15" t="s">
        <v>28</v>
      </c>
      <c r="D17" s="15" t="s">
        <v>20</v>
      </c>
      <c r="E17" s="18">
        <v>50</v>
      </c>
      <c r="F17" s="13">
        <v>2</v>
      </c>
      <c r="G17" s="1">
        <f t="shared" si="0"/>
        <v>25</v>
      </c>
    </row>
    <row r="18" spans="1:7" ht="15.75">
      <c r="A18" s="15">
        <v>3</v>
      </c>
      <c r="B18" s="3" t="s">
        <v>22</v>
      </c>
      <c r="C18" s="15" t="s">
        <v>31</v>
      </c>
      <c r="D18" s="15" t="s">
        <v>20</v>
      </c>
      <c r="E18" s="18">
        <v>150</v>
      </c>
      <c r="F18" s="13">
        <v>2</v>
      </c>
      <c r="G18" s="1">
        <f t="shared" si="0"/>
        <v>75</v>
      </c>
    </row>
    <row r="19" spans="1:7" ht="15.75">
      <c r="A19" s="16"/>
      <c r="B19" s="3"/>
      <c r="C19" s="15" t="s">
        <v>28</v>
      </c>
      <c r="D19" s="15" t="s">
        <v>20</v>
      </c>
      <c r="E19" s="18">
        <v>100</v>
      </c>
      <c r="F19" s="13">
        <v>2</v>
      </c>
      <c r="G19" s="1">
        <f t="shared" si="0"/>
        <v>50</v>
      </c>
    </row>
    <row r="20" spans="1:7" ht="15.75">
      <c r="A20" s="15"/>
      <c r="B20" s="3"/>
      <c r="C20" s="15" t="s">
        <v>83</v>
      </c>
      <c r="D20" s="15" t="s">
        <v>20</v>
      </c>
      <c r="E20" s="18">
        <v>50</v>
      </c>
      <c r="F20" s="13">
        <v>2</v>
      </c>
      <c r="G20" s="1">
        <f t="shared" si="0"/>
        <v>25</v>
      </c>
    </row>
    <row r="21" spans="1:7" ht="15.75">
      <c r="A21" s="15">
        <v>4</v>
      </c>
      <c r="B21" s="3" t="s">
        <v>23</v>
      </c>
      <c r="C21" s="15" t="s">
        <v>31</v>
      </c>
      <c r="D21" s="15" t="s">
        <v>20</v>
      </c>
      <c r="E21" s="18">
        <v>100</v>
      </c>
      <c r="F21" s="13">
        <v>2</v>
      </c>
      <c r="G21" s="1">
        <f t="shared" si="0"/>
        <v>50</v>
      </c>
    </row>
    <row r="22" spans="1:7" ht="15.75">
      <c r="A22" s="15"/>
      <c r="B22" s="3"/>
      <c r="C22" s="15" t="s">
        <v>28</v>
      </c>
      <c r="D22" s="15" t="s">
        <v>20</v>
      </c>
      <c r="E22" s="18">
        <v>50</v>
      </c>
      <c r="F22" s="13">
        <v>2</v>
      </c>
      <c r="G22" s="1">
        <f t="shared" si="0"/>
        <v>25</v>
      </c>
    </row>
    <row r="23" spans="1:7" ht="15.75">
      <c r="A23" s="15"/>
      <c r="B23" s="3"/>
      <c r="C23" s="15" t="s">
        <v>83</v>
      </c>
      <c r="D23" s="15" t="s">
        <v>20</v>
      </c>
      <c r="E23" s="18">
        <v>30</v>
      </c>
      <c r="F23" s="13">
        <v>2</v>
      </c>
      <c r="G23" s="1">
        <f t="shared" si="0"/>
        <v>15</v>
      </c>
    </row>
    <row r="24" spans="1:7" ht="15.75">
      <c r="A24" s="15">
        <v>5</v>
      </c>
      <c r="B24" s="3" t="s">
        <v>24</v>
      </c>
      <c r="C24" s="15" t="s">
        <v>31</v>
      </c>
      <c r="D24" s="15" t="s">
        <v>20</v>
      </c>
      <c r="E24" s="18">
        <v>100</v>
      </c>
      <c r="F24" s="13">
        <v>2</v>
      </c>
      <c r="G24" s="1">
        <f t="shared" si="0"/>
        <v>50</v>
      </c>
    </row>
    <row r="25" spans="1:7" ht="15.75">
      <c r="A25" s="15"/>
      <c r="B25" s="3"/>
      <c r="C25" s="15" t="s">
        <v>28</v>
      </c>
      <c r="D25" s="15" t="s">
        <v>20</v>
      </c>
      <c r="E25" s="18">
        <v>50</v>
      </c>
      <c r="F25" s="13">
        <v>2</v>
      </c>
      <c r="G25" s="1">
        <f t="shared" si="0"/>
        <v>25</v>
      </c>
    </row>
    <row r="26" spans="1:7" ht="15.75">
      <c r="A26" s="15"/>
      <c r="B26" s="3"/>
      <c r="C26" s="15" t="s">
        <v>83</v>
      </c>
      <c r="D26" s="15" t="s">
        <v>20</v>
      </c>
      <c r="E26" s="18">
        <v>30</v>
      </c>
      <c r="F26" s="13">
        <v>2</v>
      </c>
      <c r="G26" s="1">
        <f t="shared" si="0"/>
        <v>15</v>
      </c>
    </row>
    <row r="27" spans="1:7" ht="15.75">
      <c r="A27" s="15">
        <v>6</v>
      </c>
      <c r="B27" s="3" t="s">
        <v>25</v>
      </c>
      <c r="C27" s="15"/>
      <c r="D27" s="15" t="s">
        <v>20</v>
      </c>
      <c r="E27" s="18">
        <v>100</v>
      </c>
      <c r="F27" s="13">
        <v>2</v>
      </c>
      <c r="G27" s="1">
        <f t="shared" si="0"/>
        <v>50</v>
      </c>
    </row>
    <row r="28" spans="1:7" ht="15.75">
      <c r="A28" s="15"/>
      <c r="B28" s="3"/>
      <c r="C28" s="15" t="s">
        <v>28</v>
      </c>
      <c r="D28" s="15" t="s">
        <v>20</v>
      </c>
      <c r="E28" s="18">
        <v>50</v>
      </c>
      <c r="F28" s="13">
        <v>2</v>
      </c>
      <c r="G28" s="1">
        <f t="shared" si="0"/>
        <v>25</v>
      </c>
    </row>
    <row r="29" spans="1:7" ht="15.75">
      <c r="A29" s="15">
        <v>7</v>
      </c>
      <c r="B29" s="3" t="s">
        <v>26</v>
      </c>
      <c r="C29" s="15"/>
      <c r="D29" s="15" t="s">
        <v>20</v>
      </c>
      <c r="E29" s="18">
        <v>300</v>
      </c>
      <c r="F29" s="13">
        <v>2</v>
      </c>
      <c r="G29" s="1">
        <f t="shared" si="0"/>
        <v>150</v>
      </c>
    </row>
    <row r="30" spans="1:7" ht="15.75">
      <c r="A30" s="15">
        <v>8</v>
      </c>
      <c r="B30" s="3" t="s">
        <v>27</v>
      </c>
      <c r="C30" s="15"/>
      <c r="D30" s="15" t="s">
        <v>20</v>
      </c>
      <c r="E30" s="18">
        <v>1000</v>
      </c>
      <c r="F30" s="13">
        <v>2</v>
      </c>
      <c r="G30" s="1">
        <f t="shared" si="0"/>
        <v>500</v>
      </c>
    </row>
    <row r="31" spans="1:7" ht="15.75">
      <c r="A31" s="15">
        <v>9</v>
      </c>
      <c r="B31" s="3" t="s">
        <v>144</v>
      </c>
      <c r="C31" s="15" t="s">
        <v>106</v>
      </c>
      <c r="D31" s="15" t="s">
        <v>20</v>
      </c>
      <c r="E31" s="18">
        <v>1000</v>
      </c>
      <c r="F31" s="13">
        <v>2</v>
      </c>
      <c r="G31" s="1">
        <f t="shared" si="0"/>
        <v>500</v>
      </c>
    </row>
    <row r="32" spans="1:7" ht="15.75">
      <c r="A32" s="15"/>
      <c r="B32" s="3"/>
      <c r="C32" s="15" t="s">
        <v>145</v>
      </c>
      <c r="D32" s="15" t="s">
        <v>20</v>
      </c>
      <c r="E32" s="18">
        <v>1200</v>
      </c>
      <c r="F32" s="13">
        <v>2</v>
      </c>
      <c r="G32" s="1">
        <f t="shared" si="0"/>
        <v>600</v>
      </c>
    </row>
    <row r="33" spans="1:7" ht="15.75">
      <c r="A33" s="15">
        <v>10</v>
      </c>
      <c r="B33" s="3" t="s">
        <v>29</v>
      </c>
      <c r="C33" s="15" t="s">
        <v>106</v>
      </c>
      <c r="D33" s="15" t="s">
        <v>20</v>
      </c>
      <c r="E33" s="18">
        <v>1000</v>
      </c>
      <c r="F33" s="13">
        <v>2</v>
      </c>
      <c r="G33" s="1">
        <f t="shared" si="0"/>
        <v>500</v>
      </c>
    </row>
    <row r="34" spans="1:7" ht="15.75">
      <c r="A34" s="15"/>
      <c r="B34" s="3"/>
      <c r="C34" s="15" t="s">
        <v>145</v>
      </c>
      <c r="D34" s="15" t="s">
        <v>20</v>
      </c>
      <c r="E34" s="18">
        <v>500</v>
      </c>
      <c r="F34" s="13">
        <v>2</v>
      </c>
      <c r="G34" s="1">
        <f t="shared" si="0"/>
        <v>250</v>
      </c>
    </row>
    <row r="35" spans="1:7" ht="15.75">
      <c r="A35" s="15">
        <v>11</v>
      </c>
      <c r="B35" s="3" t="s">
        <v>30</v>
      </c>
      <c r="C35" s="15"/>
      <c r="D35" s="15" t="s">
        <v>20</v>
      </c>
      <c r="E35" s="18">
        <v>1500</v>
      </c>
      <c r="F35" s="13">
        <v>2</v>
      </c>
      <c r="G35" s="1">
        <f t="shared" si="0"/>
        <v>750</v>
      </c>
    </row>
    <row r="36" spans="1:7" ht="15.75">
      <c r="A36" s="15">
        <v>12</v>
      </c>
      <c r="B36" s="3" t="s">
        <v>94</v>
      </c>
      <c r="C36" s="15" t="s">
        <v>31</v>
      </c>
      <c r="D36" s="15" t="s">
        <v>20</v>
      </c>
      <c r="E36" s="18">
        <v>42000</v>
      </c>
      <c r="F36" s="13">
        <v>2</v>
      </c>
      <c r="G36" s="1">
        <f t="shared" si="0"/>
        <v>21000</v>
      </c>
    </row>
    <row r="37" spans="1:7" ht="15.75">
      <c r="A37" s="15"/>
      <c r="B37" s="3"/>
      <c r="C37" s="15" t="s">
        <v>32</v>
      </c>
      <c r="D37" s="15" t="s">
        <v>20</v>
      </c>
      <c r="E37" s="18">
        <v>15000</v>
      </c>
      <c r="F37" s="13">
        <v>2</v>
      </c>
      <c r="G37" s="1">
        <f t="shared" si="0"/>
        <v>7500</v>
      </c>
    </row>
    <row r="38" spans="1:7" ht="15.75">
      <c r="A38" s="15">
        <v>13</v>
      </c>
      <c r="B38" s="3" t="s">
        <v>250</v>
      </c>
      <c r="C38" s="15" t="s">
        <v>106</v>
      </c>
      <c r="D38" s="15" t="s">
        <v>20</v>
      </c>
      <c r="E38" s="18">
        <v>10000</v>
      </c>
      <c r="F38" s="13">
        <v>2</v>
      </c>
      <c r="G38" s="1">
        <f>E38/F38</f>
        <v>5000</v>
      </c>
    </row>
    <row r="39" spans="1:5" ht="15.75">
      <c r="A39" s="15"/>
      <c r="B39" s="3"/>
      <c r="C39" s="15" t="s">
        <v>32</v>
      </c>
      <c r="D39" s="15" t="s">
        <v>20</v>
      </c>
      <c r="E39" s="18">
        <v>7000</v>
      </c>
    </row>
    <row r="40" spans="1:5" ht="15.75">
      <c r="A40" s="15"/>
      <c r="B40" s="3"/>
      <c r="C40" s="15" t="s">
        <v>28</v>
      </c>
      <c r="D40" s="15" t="s">
        <v>20</v>
      </c>
      <c r="E40" s="18">
        <v>3500</v>
      </c>
    </row>
    <row r="41" spans="1:7" ht="31.5">
      <c r="A41" s="15">
        <v>14</v>
      </c>
      <c r="B41" s="3" t="s">
        <v>251</v>
      </c>
      <c r="C41" s="15" t="s">
        <v>252</v>
      </c>
      <c r="D41" s="15" t="s">
        <v>20</v>
      </c>
      <c r="E41" s="18">
        <v>7000</v>
      </c>
      <c r="F41" s="13">
        <v>2</v>
      </c>
      <c r="G41" s="1">
        <f>E41/F41</f>
        <v>3500</v>
      </c>
    </row>
    <row r="42" spans="1:7" ht="15.75">
      <c r="A42" s="15"/>
      <c r="B42" s="3"/>
      <c r="C42" s="15" t="s">
        <v>253</v>
      </c>
      <c r="D42" s="15" t="s">
        <v>20</v>
      </c>
      <c r="E42" s="18">
        <v>3500</v>
      </c>
      <c r="F42" s="13">
        <v>2</v>
      </c>
      <c r="G42" s="1">
        <f>E42/F42</f>
        <v>1750</v>
      </c>
    </row>
    <row r="43" spans="1:7" ht="15.75">
      <c r="A43" s="15">
        <v>15</v>
      </c>
      <c r="B43" s="3" t="s">
        <v>33</v>
      </c>
      <c r="C43" s="15" t="s">
        <v>31</v>
      </c>
      <c r="D43" s="15" t="s">
        <v>20</v>
      </c>
      <c r="E43" s="18">
        <v>15000</v>
      </c>
      <c r="F43" s="13">
        <v>2</v>
      </c>
      <c r="G43" s="1">
        <f t="shared" si="0"/>
        <v>7500</v>
      </c>
    </row>
    <row r="44" spans="1:7" ht="15.75">
      <c r="A44" s="15"/>
      <c r="B44" s="3"/>
      <c r="C44" s="15" t="s">
        <v>32</v>
      </c>
      <c r="D44" s="15" t="s">
        <v>20</v>
      </c>
      <c r="E44" s="18">
        <v>10000</v>
      </c>
      <c r="F44" s="13">
        <v>2</v>
      </c>
      <c r="G44" s="1">
        <f t="shared" si="0"/>
        <v>5000</v>
      </c>
    </row>
    <row r="45" spans="1:7" ht="15.75">
      <c r="A45" s="15"/>
      <c r="B45" s="3"/>
      <c r="C45" s="15" t="s">
        <v>28</v>
      </c>
      <c r="D45" s="15" t="s">
        <v>20</v>
      </c>
      <c r="E45" s="18">
        <v>5000</v>
      </c>
      <c r="F45" s="13">
        <v>2</v>
      </c>
      <c r="G45" s="1">
        <f t="shared" si="0"/>
        <v>2500</v>
      </c>
    </row>
    <row r="46" spans="1:5" ht="47.25">
      <c r="A46" s="15" t="s">
        <v>2</v>
      </c>
      <c r="B46" s="15" t="s">
        <v>14</v>
      </c>
      <c r="C46" s="15" t="s">
        <v>15</v>
      </c>
      <c r="D46" s="15" t="s">
        <v>159</v>
      </c>
      <c r="E46" s="40" t="s">
        <v>157</v>
      </c>
    </row>
    <row r="47" spans="1:7" ht="15.75">
      <c r="A47" s="15">
        <v>16</v>
      </c>
      <c r="B47" s="3" t="s">
        <v>34</v>
      </c>
      <c r="C47" s="15" t="s">
        <v>31</v>
      </c>
      <c r="D47" s="15" t="s">
        <v>20</v>
      </c>
      <c r="E47" s="18" t="s">
        <v>35</v>
      </c>
      <c r="F47" s="13">
        <v>2</v>
      </c>
      <c r="G47" s="72">
        <v>5000</v>
      </c>
    </row>
    <row r="48" spans="1:7" ht="15.75">
      <c r="A48" s="15"/>
      <c r="B48" s="3"/>
      <c r="C48" s="15" t="s">
        <v>28</v>
      </c>
      <c r="D48" s="15" t="s">
        <v>20</v>
      </c>
      <c r="E48" s="18" t="s">
        <v>36</v>
      </c>
      <c r="F48" s="13">
        <v>2</v>
      </c>
      <c r="G48" s="1">
        <v>1500</v>
      </c>
    </row>
    <row r="49" spans="1:7" ht="15.75">
      <c r="A49" s="15">
        <v>17</v>
      </c>
      <c r="B49" s="3" t="s">
        <v>37</v>
      </c>
      <c r="C49" s="15" t="s">
        <v>31</v>
      </c>
      <c r="D49" s="15" t="s">
        <v>20</v>
      </c>
      <c r="E49" s="18" t="s">
        <v>38</v>
      </c>
      <c r="F49" s="13">
        <v>2</v>
      </c>
      <c r="G49" s="1">
        <v>2500</v>
      </c>
    </row>
    <row r="50" spans="1:7" ht="15.75">
      <c r="A50" s="15"/>
      <c r="B50" s="3"/>
      <c r="C50" s="15" t="s">
        <v>28</v>
      </c>
      <c r="D50" s="15" t="s">
        <v>20</v>
      </c>
      <c r="E50" s="18" t="s">
        <v>36</v>
      </c>
      <c r="F50" s="13">
        <v>2</v>
      </c>
      <c r="G50" s="1">
        <v>1500</v>
      </c>
    </row>
    <row r="51" spans="1:7" ht="15.75">
      <c r="A51" s="15">
        <v>18</v>
      </c>
      <c r="B51" s="3" t="s">
        <v>39</v>
      </c>
      <c r="C51" s="15" t="s">
        <v>31</v>
      </c>
      <c r="D51" s="15" t="s">
        <v>20</v>
      </c>
      <c r="E51" s="18" t="s">
        <v>40</v>
      </c>
      <c r="F51" s="13">
        <v>2</v>
      </c>
      <c r="G51" s="1">
        <v>7500</v>
      </c>
    </row>
    <row r="52" spans="1:7" ht="15.75">
      <c r="A52" s="15"/>
      <c r="B52" s="3"/>
      <c r="C52" s="15" t="s">
        <v>28</v>
      </c>
      <c r="D52" s="15" t="s">
        <v>20</v>
      </c>
      <c r="E52" s="18">
        <v>10000</v>
      </c>
      <c r="F52" s="13">
        <v>2</v>
      </c>
      <c r="G52" s="1">
        <f t="shared" si="0"/>
        <v>5000</v>
      </c>
    </row>
    <row r="53" spans="1:7" ht="15.75">
      <c r="A53" s="15">
        <v>19</v>
      </c>
      <c r="B53" s="3" t="s">
        <v>95</v>
      </c>
      <c r="C53" s="15" t="s">
        <v>31</v>
      </c>
      <c r="D53" s="15" t="s">
        <v>20</v>
      </c>
      <c r="E53" s="18">
        <v>5000</v>
      </c>
      <c r="F53" s="13">
        <v>2</v>
      </c>
      <c r="G53" s="1">
        <f t="shared" si="0"/>
        <v>2500</v>
      </c>
    </row>
    <row r="54" spans="1:7" ht="15.75">
      <c r="A54" s="15"/>
      <c r="B54" s="3"/>
      <c r="C54" s="15" t="s">
        <v>28</v>
      </c>
      <c r="D54" s="15" t="s">
        <v>20</v>
      </c>
      <c r="E54" s="18" t="s">
        <v>36</v>
      </c>
      <c r="F54" s="13">
        <v>2</v>
      </c>
      <c r="G54" s="1">
        <v>1500</v>
      </c>
    </row>
    <row r="55" spans="1:7" ht="15.75">
      <c r="A55" s="15">
        <v>20</v>
      </c>
      <c r="B55" s="3" t="s">
        <v>96</v>
      </c>
      <c r="C55" s="15" t="s">
        <v>31</v>
      </c>
      <c r="D55" s="15" t="s">
        <v>20</v>
      </c>
      <c r="E55" s="18" t="s">
        <v>35</v>
      </c>
      <c r="F55" s="13">
        <v>2</v>
      </c>
      <c r="G55" s="1">
        <v>5000</v>
      </c>
    </row>
    <row r="56" spans="1:7" ht="15.75">
      <c r="A56" s="15"/>
      <c r="B56" s="3"/>
      <c r="C56" s="15" t="s">
        <v>28</v>
      </c>
      <c r="D56" s="15" t="s">
        <v>20</v>
      </c>
      <c r="E56" s="18" t="s">
        <v>41</v>
      </c>
      <c r="F56" s="13">
        <v>2</v>
      </c>
      <c r="G56" s="1">
        <v>3000</v>
      </c>
    </row>
    <row r="57" spans="1:7" ht="31.5">
      <c r="A57" s="15">
        <v>21</v>
      </c>
      <c r="B57" s="3" t="s">
        <v>100</v>
      </c>
      <c r="C57" s="15" t="s">
        <v>31</v>
      </c>
      <c r="D57" s="15" t="s">
        <v>20</v>
      </c>
      <c r="E57" s="18">
        <v>6000</v>
      </c>
      <c r="F57" s="13">
        <v>2</v>
      </c>
      <c r="G57" s="1">
        <v>6000</v>
      </c>
    </row>
    <row r="58" spans="1:7" ht="15.75">
      <c r="A58" s="15"/>
      <c r="B58" s="3"/>
      <c r="C58" s="15" t="s">
        <v>28</v>
      </c>
      <c r="D58" s="15" t="s">
        <v>20</v>
      </c>
      <c r="E58" s="18">
        <v>3000</v>
      </c>
      <c r="F58" s="13">
        <v>2</v>
      </c>
      <c r="G58" s="1">
        <f t="shared" si="0"/>
        <v>1500</v>
      </c>
    </row>
    <row r="59" spans="1:7" ht="15.75">
      <c r="A59" s="15">
        <v>22</v>
      </c>
      <c r="B59" s="3" t="s">
        <v>97</v>
      </c>
      <c r="C59" s="15" t="s">
        <v>31</v>
      </c>
      <c r="D59" s="15" t="s">
        <v>20</v>
      </c>
      <c r="E59" s="18">
        <v>7000</v>
      </c>
      <c r="F59" s="13">
        <v>2</v>
      </c>
      <c r="G59" s="1">
        <f t="shared" si="0"/>
        <v>3500</v>
      </c>
    </row>
    <row r="60" spans="1:7" ht="15.75">
      <c r="A60" s="15"/>
      <c r="B60" s="3"/>
      <c r="C60" s="15" t="s">
        <v>28</v>
      </c>
      <c r="D60" s="15" t="s">
        <v>20</v>
      </c>
      <c r="E60" s="18" t="s">
        <v>36</v>
      </c>
      <c r="F60" s="13">
        <v>2</v>
      </c>
      <c r="G60" s="1">
        <v>1500</v>
      </c>
    </row>
    <row r="61" spans="1:7" ht="15.75">
      <c r="A61" s="15">
        <v>23</v>
      </c>
      <c r="B61" s="3" t="s">
        <v>42</v>
      </c>
      <c r="C61" s="15"/>
      <c r="D61" s="15" t="s">
        <v>20</v>
      </c>
      <c r="E61" s="18" t="s">
        <v>180</v>
      </c>
      <c r="F61" s="13">
        <v>2</v>
      </c>
      <c r="G61" s="1">
        <v>7500</v>
      </c>
    </row>
    <row r="62" spans="1:7" ht="31.5">
      <c r="A62" s="15">
        <v>24</v>
      </c>
      <c r="B62" s="3" t="s">
        <v>43</v>
      </c>
      <c r="C62" s="15"/>
      <c r="D62" s="15" t="s">
        <v>20</v>
      </c>
      <c r="E62" s="18" t="s">
        <v>181</v>
      </c>
      <c r="F62" s="13">
        <v>2</v>
      </c>
      <c r="G62" s="1">
        <v>15000</v>
      </c>
    </row>
    <row r="63" spans="1:7" ht="15.75">
      <c r="A63" s="15">
        <v>25</v>
      </c>
      <c r="B63" s="3" t="s">
        <v>45</v>
      </c>
      <c r="C63" s="15" t="s">
        <v>32</v>
      </c>
      <c r="D63" s="15" t="s">
        <v>20</v>
      </c>
      <c r="E63" s="18" t="s">
        <v>46</v>
      </c>
      <c r="F63" s="13">
        <v>2</v>
      </c>
      <c r="G63" s="1">
        <v>10000</v>
      </c>
    </row>
    <row r="64" spans="1:7" ht="15.75">
      <c r="A64" s="15">
        <v>26</v>
      </c>
      <c r="B64" s="3" t="s">
        <v>47</v>
      </c>
      <c r="C64" s="15" t="s">
        <v>32</v>
      </c>
      <c r="D64" s="15" t="s">
        <v>20</v>
      </c>
      <c r="E64" s="18" t="s">
        <v>40</v>
      </c>
      <c r="F64" s="13">
        <v>2</v>
      </c>
      <c r="G64" s="1">
        <v>7500</v>
      </c>
    </row>
    <row r="65" spans="1:7" ht="15.75">
      <c r="A65" s="15">
        <v>27</v>
      </c>
      <c r="B65" s="3" t="s">
        <v>48</v>
      </c>
      <c r="C65" s="15" t="s">
        <v>32</v>
      </c>
      <c r="D65" s="15" t="s">
        <v>20</v>
      </c>
      <c r="E65" s="18" t="s">
        <v>44</v>
      </c>
      <c r="F65" s="13">
        <v>2</v>
      </c>
      <c r="G65" s="1">
        <v>15000</v>
      </c>
    </row>
    <row r="66" spans="1:7" ht="15.75">
      <c r="A66" s="15">
        <v>28</v>
      </c>
      <c r="B66" s="3" t="s">
        <v>49</v>
      </c>
      <c r="C66" s="15" t="s">
        <v>31</v>
      </c>
      <c r="D66" s="15" t="s">
        <v>20</v>
      </c>
      <c r="E66" s="18" t="s">
        <v>44</v>
      </c>
      <c r="F66" s="13">
        <v>2</v>
      </c>
      <c r="G66" s="1">
        <v>15000</v>
      </c>
    </row>
    <row r="67" spans="1:7" ht="15.75">
      <c r="A67" s="15"/>
      <c r="B67" s="3"/>
      <c r="C67" s="15" t="s">
        <v>28</v>
      </c>
      <c r="D67" s="15" t="s">
        <v>20</v>
      </c>
      <c r="E67" s="18">
        <v>15000</v>
      </c>
      <c r="F67" s="13">
        <v>2</v>
      </c>
      <c r="G67" s="1">
        <f t="shared" si="0"/>
        <v>7500</v>
      </c>
    </row>
    <row r="68" spans="1:7" ht="15.75">
      <c r="A68" s="15">
        <v>29</v>
      </c>
      <c r="B68" s="3" t="s">
        <v>50</v>
      </c>
      <c r="C68" s="15" t="s">
        <v>32</v>
      </c>
      <c r="D68" s="15" t="s">
        <v>20</v>
      </c>
      <c r="E68" s="18" t="s">
        <v>51</v>
      </c>
      <c r="F68" s="13">
        <v>2</v>
      </c>
      <c r="G68" s="1">
        <v>75000</v>
      </c>
    </row>
    <row r="69" spans="1:7" ht="15.75">
      <c r="A69" s="15"/>
      <c r="B69" s="103" t="s">
        <v>52</v>
      </c>
      <c r="C69" s="104"/>
      <c r="D69" s="104"/>
      <c r="E69" s="105"/>
      <c r="F69" s="13">
        <v>2</v>
      </c>
      <c r="G69" s="1">
        <f t="shared" si="0"/>
        <v>0</v>
      </c>
    </row>
    <row r="70" spans="1:7" ht="15.75">
      <c r="A70" s="15">
        <v>30</v>
      </c>
      <c r="B70" s="3" t="s">
        <v>224</v>
      </c>
      <c r="C70" s="22" t="s">
        <v>102</v>
      </c>
      <c r="D70" s="15" t="s">
        <v>20</v>
      </c>
      <c r="E70" s="18">
        <v>100</v>
      </c>
      <c r="F70" s="13">
        <v>2</v>
      </c>
      <c r="G70" s="1">
        <f t="shared" si="0"/>
        <v>50</v>
      </c>
    </row>
    <row r="71" spans="1:7" ht="15.75" customHeight="1">
      <c r="A71" s="15"/>
      <c r="B71" s="3"/>
      <c r="C71" s="15" t="s">
        <v>103</v>
      </c>
      <c r="D71" s="15" t="s">
        <v>20</v>
      </c>
      <c r="E71" s="18">
        <v>200</v>
      </c>
      <c r="F71" s="13">
        <v>2</v>
      </c>
      <c r="G71" s="1">
        <f t="shared" si="0"/>
        <v>100</v>
      </c>
    </row>
    <row r="72" spans="1:7" ht="18" customHeight="1">
      <c r="A72" s="15"/>
      <c r="B72" s="3"/>
      <c r="C72" s="23" t="s">
        <v>104</v>
      </c>
      <c r="D72" s="15" t="s">
        <v>20</v>
      </c>
      <c r="E72" s="18">
        <v>500</v>
      </c>
      <c r="F72" s="13">
        <v>2</v>
      </c>
      <c r="G72" s="1">
        <f t="shared" si="0"/>
        <v>250</v>
      </c>
    </row>
    <row r="73" spans="1:7" ht="15.75">
      <c r="A73" s="15"/>
      <c r="B73" s="3"/>
      <c r="C73" s="15" t="s">
        <v>106</v>
      </c>
      <c r="D73" s="15" t="s">
        <v>20</v>
      </c>
      <c r="E73" s="18">
        <v>1000</v>
      </c>
      <c r="F73" s="13">
        <v>2</v>
      </c>
      <c r="G73" s="1">
        <f t="shared" si="0"/>
        <v>500</v>
      </c>
    </row>
    <row r="74" spans="1:7" ht="15.75">
      <c r="A74" s="15">
        <v>31</v>
      </c>
      <c r="B74" s="3" t="s">
        <v>105</v>
      </c>
      <c r="C74" s="15" t="s">
        <v>106</v>
      </c>
      <c r="D74" s="15" t="s">
        <v>20</v>
      </c>
      <c r="E74" s="18">
        <v>1500</v>
      </c>
      <c r="F74" s="13">
        <v>2</v>
      </c>
      <c r="G74" s="1">
        <f t="shared" si="0"/>
        <v>750</v>
      </c>
    </row>
    <row r="75" spans="1:7" ht="15.75">
      <c r="A75" s="15">
        <v>32</v>
      </c>
      <c r="B75" s="3" t="s">
        <v>108</v>
      </c>
      <c r="C75" s="22" t="s">
        <v>102</v>
      </c>
      <c r="D75" s="15" t="s">
        <v>20</v>
      </c>
      <c r="E75" s="18">
        <v>200</v>
      </c>
      <c r="F75" s="13">
        <v>2</v>
      </c>
      <c r="G75" s="1">
        <f t="shared" si="0"/>
        <v>100</v>
      </c>
    </row>
    <row r="76" spans="1:7" ht="20.25" customHeight="1">
      <c r="A76" s="15"/>
      <c r="B76" s="3"/>
      <c r="C76" s="15" t="s">
        <v>103</v>
      </c>
      <c r="D76" s="15" t="s">
        <v>20</v>
      </c>
      <c r="E76" s="18">
        <v>400</v>
      </c>
      <c r="F76" s="13">
        <v>2</v>
      </c>
      <c r="G76" s="1">
        <f t="shared" si="0"/>
        <v>200</v>
      </c>
    </row>
    <row r="77" spans="1:7" ht="21.75" customHeight="1">
      <c r="A77" s="15"/>
      <c r="B77" s="3"/>
      <c r="C77" s="23" t="s">
        <v>104</v>
      </c>
      <c r="D77" s="15" t="s">
        <v>20</v>
      </c>
      <c r="E77" s="18">
        <v>2000</v>
      </c>
      <c r="F77" s="13">
        <v>2</v>
      </c>
      <c r="G77" s="1">
        <f t="shared" si="0"/>
        <v>1000</v>
      </c>
    </row>
    <row r="78" spans="1:7" ht="15.75" customHeight="1">
      <c r="A78" s="15"/>
      <c r="B78" s="3"/>
      <c r="C78" s="15" t="s">
        <v>106</v>
      </c>
      <c r="D78" s="15" t="s">
        <v>20</v>
      </c>
      <c r="E78" s="18">
        <v>3000</v>
      </c>
      <c r="F78" s="13">
        <v>2</v>
      </c>
      <c r="G78" s="1">
        <f t="shared" si="0"/>
        <v>1500</v>
      </c>
    </row>
    <row r="79" spans="1:7" ht="15.75">
      <c r="A79" s="15">
        <v>33</v>
      </c>
      <c r="B79" s="3" t="s">
        <v>109</v>
      </c>
      <c r="C79" s="22" t="s">
        <v>102</v>
      </c>
      <c r="D79" s="15" t="s">
        <v>20</v>
      </c>
      <c r="E79" s="18">
        <v>100</v>
      </c>
      <c r="F79" s="13">
        <v>2</v>
      </c>
      <c r="G79" s="1">
        <f t="shared" si="0"/>
        <v>50</v>
      </c>
    </row>
    <row r="80" spans="1:7" ht="15.75">
      <c r="A80" s="15"/>
      <c r="B80" s="3"/>
      <c r="C80" s="15" t="s">
        <v>103</v>
      </c>
      <c r="D80" s="15" t="s">
        <v>20</v>
      </c>
      <c r="E80" s="18">
        <v>300</v>
      </c>
      <c r="F80" s="13">
        <v>2</v>
      </c>
      <c r="G80" s="1">
        <f t="shared" si="0"/>
        <v>150</v>
      </c>
    </row>
    <row r="81" spans="1:7" ht="24" customHeight="1">
      <c r="A81" s="15"/>
      <c r="B81" s="3"/>
      <c r="C81" s="23" t="s">
        <v>104</v>
      </c>
      <c r="D81" s="15" t="s">
        <v>20</v>
      </c>
      <c r="E81" s="18">
        <v>400</v>
      </c>
      <c r="F81" s="13">
        <v>2</v>
      </c>
      <c r="G81" s="1">
        <f t="shared" si="0"/>
        <v>200</v>
      </c>
    </row>
    <row r="82" spans="1:7" ht="15.75">
      <c r="A82" s="15"/>
      <c r="B82" s="3"/>
      <c r="C82" s="15" t="s">
        <v>106</v>
      </c>
      <c r="D82" s="15" t="s">
        <v>20</v>
      </c>
      <c r="E82" s="18">
        <v>1000</v>
      </c>
      <c r="F82" s="13">
        <v>2</v>
      </c>
      <c r="G82" s="1">
        <f t="shared" si="0"/>
        <v>500</v>
      </c>
    </row>
    <row r="83" spans="1:7" ht="15.75">
      <c r="A83" s="15">
        <v>34</v>
      </c>
      <c r="B83" s="3" t="s">
        <v>98</v>
      </c>
      <c r="C83" s="22" t="s">
        <v>102</v>
      </c>
      <c r="D83" s="15" t="s">
        <v>20</v>
      </c>
      <c r="E83" s="18">
        <v>300</v>
      </c>
      <c r="F83" s="13">
        <v>2</v>
      </c>
      <c r="G83" s="1">
        <f t="shared" si="0"/>
        <v>150</v>
      </c>
    </row>
    <row r="84" spans="1:7" ht="15.75">
      <c r="A84" s="15"/>
      <c r="B84" s="3"/>
      <c r="C84" s="15" t="s">
        <v>103</v>
      </c>
      <c r="D84" s="15" t="s">
        <v>20</v>
      </c>
      <c r="E84" s="18">
        <v>500</v>
      </c>
      <c r="F84" s="13">
        <v>2</v>
      </c>
      <c r="G84" s="1">
        <f aca="true" t="shared" si="1" ref="G84:G139">E84/F84</f>
        <v>250</v>
      </c>
    </row>
    <row r="85" spans="1:7" ht="21" customHeight="1">
      <c r="A85" s="15"/>
      <c r="B85" s="3"/>
      <c r="C85" s="23" t="s">
        <v>104</v>
      </c>
      <c r="D85" s="15" t="s">
        <v>20</v>
      </c>
      <c r="E85" s="18">
        <v>1500</v>
      </c>
      <c r="F85" s="13">
        <v>2</v>
      </c>
      <c r="G85" s="1">
        <f t="shared" si="1"/>
        <v>750</v>
      </c>
    </row>
    <row r="86" spans="1:7" ht="15.75">
      <c r="A86" s="15"/>
      <c r="B86" s="3"/>
      <c r="C86" s="15" t="s">
        <v>75</v>
      </c>
      <c r="D86" s="15" t="s">
        <v>20</v>
      </c>
      <c r="E86" s="18">
        <v>6000</v>
      </c>
      <c r="F86" s="13">
        <v>2</v>
      </c>
      <c r="G86" s="1">
        <f t="shared" si="1"/>
        <v>3000</v>
      </c>
    </row>
    <row r="87" spans="1:7" ht="15.75">
      <c r="A87" s="15"/>
      <c r="B87" s="3"/>
      <c r="C87" s="15" t="s">
        <v>107</v>
      </c>
      <c r="D87" s="15" t="s">
        <v>20</v>
      </c>
      <c r="E87" s="18">
        <v>15000</v>
      </c>
      <c r="F87" s="13">
        <v>2</v>
      </c>
      <c r="G87" s="1">
        <f t="shared" si="1"/>
        <v>7500</v>
      </c>
    </row>
    <row r="88" spans="1:5" ht="47.25">
      <c r="A88" s="15" t="s">
        <v>2</v>
      </c>
      <c r="B88" s="15" t="s">
        <v>14</v>
      </c>
      <c r="C88" s="15" t="s">
        <v>15</v>
      </c>
      <c r="D88" s="15" t="s">
        <v>159</v>
      </c>
      <c r="E88" s="40" t="s">
        <v>157</v>
      </c>
    </row>
    <row r="89" spans="1:7" ht="15.75">
      <c r="A89" s="15">
        <v>35</v>
      </c>
      <c r="B89" s="3" t="s">
        <v>53</v>
      </c>
      <c r="C89" s="15"/>
      <c r="D89" s="15" t="s">
        <v>20</v>
      </c>
      <c r="E89" s="18">
        <v>3000</v>
      </c>
      <c r="F89" s="13">
        <v>2</v>
      </c>
      <c r="G89" s="1">
        <f t="shared" si="1"/>
        <v>1500</v>
      </c>
    </row>
    <row r="90" spans="1:7" ht="15.75">
      <c r="A90" s="15">
        <v>36</v>
      </c>
      <c r="B90" s="3" t="s">
        <v>54</v>
      </c>
      <c r="C90" s="15"/>
      <c r="D90" s="15" t="s">
        <v>20</v>
      </c>
      <c r="E90" s="18">
        <v>4000</v>
      </c>
      <c r="F90" s="13">
        <v>2</v>
      </c>
      <c r="G90" s="1">
        <f t="shared" si="1"/>
        <v>2000</v>
      </c>
    </row>
    <row r="91" spans="1:7" ht="15.75">
      <c r="A91" s="15">
        <v>37</v>
      </c>
      <c r="B91" s="3" t="s">
        <v>55</v>
      </c>
      <c r="C91" s="15"/>
      <c r="D91" s="15" t="s">
        <v>20</v>
      </c>
      <c r="E91" s="18">
        <v>4000</v>
      </c>
      <c r="F91" s="13">
        <v>2</v>
      </c>
      <c r="G91" s="1">
        <f t="shared" si="1"/>
        <v>2000</v>
      </c>
    </row>
    <row r="92" spans="1:7" ht="15.75">
      <c r="A92" s="15">
        <v>38</v>
      </c>
      <c r="B92" s="3" t="s">
        <v>101</v>
      </c>
      <c r="C92" s="15"/>
      <c r="D92" s="15" t="s">
        <v>20</v>
      </c>
      <c r="E92" s="18">
        <v>2000</v>
      </c>
      <c r="F92" s="13">
        <v>2</v>
      </c>
      <c r="G92" s="1">
        <f t="shared" si="1"/>
        <v>1000</v>
      </c>
    </row>
    <row r="93" spans="1:7" ht="15.75">
      <c r="A93" s="15">
        <v>39</v>
      </c>
      <c r="B93" s="3" t="s">
        <v>56</v>
      </c>
      <c r="C93" s="15"/>
      <c r="D93" s="15" t="s">
        <v>20</v>
      </c>
      <c r="E93" s="18">
        <v>50000</v>
      </c>
      <c r="F93" s="13">
        <v>2</v>
      </c>
      <c r="G93" s="1">
        <f t="shared" si="1"/>
        <v>25000</v>
      </c>
    </row>
    <row r="94" spans="1:7" ht="15.75">
      <c r="A94" s="15">
        <v>40</v>
      </c>
      <c r="B94" s="3" t="s">
        <v>57</v>
      </c>
      <c r="C94" s="15"/>
      <c r="D94" s="15" t="s">
        <v>20</v>
      </c>
      <c r="E94" s="18">
        <v>15000</v>
      </c>
      <c r="F94" s="13">
        <v>2</v>
      </c>
      <c r="G94" s="1">
        <f t="shared" si="1"/>
        <v>7500</v>
      </c>
    </row>
    <row r="95" spans="1:7" ht="15.75">
      <c r="A95" s="15">
        <v>41</v>
      </c>
      <c r="B95" s="3" t="s">
        <v>99</v>
      </c>
      <c r="C95" s="15"/>
      <c r="D95" s="15" t="s">
        <v>20</v>
      </c>
      <c r="E95" s="18">
        <v>1000</v>
      </c>
      <c r="F95" s="13">
        <v>2</v>
      </c>
      <c r="G95" s="1">
        <f t="shared" si="1"/>
        <v>500</v>
      </c>
    </row>
    <row r="96" spans="1:7" ht="15.75">
      <c r="A96" s="15">
        <v>42</v>
      </c>
      <c r="B96" s="3" t="s">
        <v>58</v>
      </c>
      <c r="C96" s="15"/>
      <c r="D96" s="15" t="s">
        <v>59</v>
      </c>
      <c r="E96" s="18">
        <v>50</v>
      </c>
      <c r="F96" s="13">
        <v>2</v>
      </c>
      <c r="G96" s="1">
        <f t="shared" si="1"/>
        <v>25</v>
      </c>
    </row>
    <row r="97" spans="1:7" ht="15.75">
      <c r="A97" s="15">
        <v>43</v>
      </c>
      <c r="B97" s="3" t="s">
        <v>60</v>
      </c>
      <c r="C97" s="15"/>
      <c r="D97" s="15" t="s">
        <v>59</v>
      </c>
      <c r="E97" s="18">
        <v>1200</v>
      </c>
      <c r="F97" s="13">
        <v>2</v>
      </c>
      <c r="G97" s="1">
        <f t="shared" si="1"/>
        <v>600</v>
      </c>
    </row>
    <row r="98" spans="1:7" ht="15.75">
      <c r="A98" s="15">
        <v>44</v>
      </c>
      <c r="B98" s="3" t="s">
        <v>61</v>
      </c>
      <c r="C98" s="15"/>
      <c r="D98" s="15" t="s">
        <v>59</v>
      </c>
      <c r="E98" s="18">
        <v>70</v>
      </c>
      <c r="F98" s="13">
        <v>2</v>
      </c>
      <c r="G98" s="1">
        <f t="shared" si="1"/>
        <v>35</v>
      </c>
    </row>
    <row r="99" spans="1:7" ht="15.75">
      <c r="A99" s="15">
        <v>45</v>
      </c>
      <c r="B99" s="3" t="s">
        <v>62</v>
      </c>
      <c r="C99" s="15"/>
      <c r="D99" s="15" t="s">
        <v>59</v>
      </c>
      <c r="E99" s="18">
        <v>50</v>
      </c>
      <c r="F99" s="13">
        <v>2</v>
      </c>
      <c r="G99" s="1">
        <f t="shared" si="1"/>
        <v>25</v>
      </c>
    </row>
    <row r="100" spans="1:7" ht="15.75">
      <c r="A100" s="15">
        <v>46</v>
      </c>
      <c r="B100" s="3" t="s">
        <v>63</v>
      </c>
      <c r="C100" s="15"/>
      <c r="D100" s="15" t="s">
        <v>59</v>
      </c>
      <c r="E100" s="18">
        <v>50</v>
      </c>
      <c r="F100" s="13">
        <v>2</v>
      </c>
      <c r="G100" s="1">
        <f t="shared" si="1"/>
        <v>25</v>
      </c>
    </row>
    <row r="101" spans="1:7" ht="15.75">
      <c r="A101" s="15">
        <v>47</v>
      </c>
      <c r="B101" s="3" t="s">
        <v>64</v>
      </c>
      <c r="C101" s="15"/>
      <c r="D101" s="15" t="s">
        <v>59</v>
      </c>
      <c r="E101" s="18">
        <v>100</v>
      </c>
      <c r="F101" s="13">
        <v>2</v>
      </c>
      <c r="G101" s="1">
        <f t="shared" si="1"/>
        <v>50</v>
      </c>
    </row>
    <row r="102" spans="1:7" ht="15.75">
      <c r="A102" s="15">
        <v>48</v>
      </c>
      <c r="B102" s="3" t="s">
        <v>110</v>
      </c>
      <c r="C102" s="15"/>
      <c r="D102" s="15" t="s">
        <v>59</v>
      </c>
      <c r="E102" s="18">
        <v>50</v>
      </c>
      <c r="F102" s="13">
        <v>2</v>
      </c>
      <c r="G102" s="1">
        <f t="shared" si="1"/>
        <v>25</v>
      </c>
    </row>
    <row r="103" spans="1:7" ht="15.75">
      <c r="A103" s="15">
        <v>49</v>
      </c>
      <c r="B103" s="3" t="s">
        <v>111</v>
      </c>
      <c r="C103" s="15"/>
      <c r="D103" s="15" t="s">
        <v>59</v>
      </c>
      <c r="E103" s="18">
        <v>50</v>
      </c>
      <c r="F103" s="13">
        <v>2</v>
      </c>
      <c r="G103" s="1">
        <f t="shared" si="1"/>
        <v>25</v>
      </c>
    </row>
    <row r="104" spans="1:7" ht="15.75">
      <c r="A104" s="15">
        <v>50</v>
      </c>
      <c r="B104" s="3" t="s">
        <v>67</v>
      </c>
      <c r="C104" s="15" t="s">
        <v>65</v>
      </c>
      <c r="D104" s="15" t="s">
        <v>20</v>
      </c>
      <c r="E104" s="18">
        <v>100</v>
      </c>
      <c r="F104" s="13">
        <v>2</v>
      </c>
      <c r="G104" s="1">
        <f t="shared" si="1"/>
        <v>50</v>
      </c>
    </row>
    <row r="105" spans="1:7" ht="15.75">
      <c r="A105" s="15"/>
      <c r="B105" s="3"/>
      <c r="C105" s="15" t="s">
        <v>66</v>
      </c>
      <c r="D105" s="15" t="s">
        <v>20</v>
      </c>
      <c r="E105" s="18">
        <v>400</v>
      </c>
      <c r="F105" s="13">
        <v>2</v>
      </c>
      <c r="G105" s="1">
        <f t="shared" si="1"/>
        <v>200</v>
      </c>
    </row>
    <row r="106" spans="1:7" ht="15.75">
      <c r="A106" s="15">
        <v>51</v>
      </c>
      <c r="B106" s="3" t="s">
        <v>68</v>
      </c>
      <c r="C106" s="15" t="s">
        <v>65</v>
      </c>
      <c r="D106" s="15" t="s">
        <v>20</v>
      </c>
      <c r="E106" s="18">
        <v>100</v>
      </c>
      <c r="F106" s="13">
        <v>2</v>
      </c>
      <c r="G106" s="1">
        <f t="shared" si="1"/>
        <v>50</v>
      </c>
    </row>
    <row r="107" spans="1:7" ht="15.75">
      <c r="A107" s="15"/>
      <c r="B107" s="3"/>
      <c r="C107" s="15" t="s">
        <v>66</v>
      </c>
      <c r="D107" s="15" t="s">
        <v>20</v>
      </c>
      <c r="E107" s="18">
        <v>500</v>
      </c>
      <c r="F107" s="13">
        <v>2</v>
      </c>
      <c r="G107" s="1">
        <f t="shared" si="1"/>
        <v>250</v>
      </c>
    </row>
    <row r="108" spans="1:7" ht="15.75">
      <c r="A108" s="15">
        <v>52</v>
      </c>
      <c r="B108" s="3" t="s">
        <v>70</v>
      </c>
      <c r="C108" s="15" t="s">
        <v>71</v>
      </c>
      <c r="D108" s="15" t="s">
        <v>20</v>
      </c>
      <c r="E108" s="18">
        <v>1000</v>
      </c>
      <c r="F108" s="13">
        <v>2</v>
      </c>
      <c r="G108" s="1">
        <f t="shared" si="1"/>
        <v>500</v>
      </c>
    </row>
    <row r="109" spans="1:7" ht="15.75">
      <c r="A109" s="15">
        <v>53</v>
      </c>
      <c r="B109" s="3" t="s">
        <v>86</v>
      </c>
      <c r="C109" s="15" t="s">
        <v>71</v>
      </c>
      <c r="D109" s="15" t="s">
        <v>20</v>
      </c>
      <c r="E109" s="18">
        <v>3000</v>
      </c>
      <c r="F109" s="13">
        <v>2</v>
      </c>
      <c r="G109" s="1">
        <f t="shared" si="1"/>
        <v>1500</v>
      </c>
    </row>
    <row r="110" spans="1:7" ht="15.75">
      <c r="A110" s="15">
        <v>54</v>
      </c>
      <c r="B110" s="3" t="s">
        <v>214</v>
      </c>
      <c r="C110" s="15" t="s">
        <v>71</v>
      </c>
      <c r="D110" s="15" t="s">
        <v>20</v>
      </c>
      <c r="E110" s="18">
        <v>15000</v>
      </c>
      <c r="F110" s="13">
        <v>2</v>
      </c>
      <c r="G110" s="1">
        <f t="shared" si="1"/>
        <v>7500</v>
      </c>
    </row>
    <row r="111" spans="1:7" ht="15.75">
      <c r="A111" s="15">
        <v>55</v>
      </c>
      <c r="B111" s="3" t="s">
        <v>87</v>
      </c>
      <c r="C111" s="15" t="s">
        <v>71</v>
      </c>
      <c r="D111" s="15" t="s">
        <v>20</v>
      </c>
      <c r="E111" s="18">
        <v>3000</v>
      </c>
      <c r="F111" s="13">
        <v>2</v>
      </c>
      <c r="G111" s="1">
        <f t="shared" si="1"/>
        <v>1500</v>
      </c>
    </row>
    <row r="112" spans="1:7" ht="15.75">
      <c r="A112" s="15">
        <v>56</v>
      </c>
      <c r="B112" s="3" t="s">
        <v>88</v>
      </c>
      <c r="C112" s="15" t="s">
        <v>71</v>
      </c>
      <c r="D112" s="15" t="s">
        <v>20</v>
      </c>
      <c r="E112" s="18">
        <v>3000</v>
      </c>
      <c r="F112" s="13">
        <v>2</v>
      </c>
      <c r="G112" s="1">
        <f t="shared" si="1"/>
        <v>1500</v>
      </c>
    </row>
    <row r="113" spans="1:7" ht="15.75">
      <c r="A113" s="15">
        <v>57</v>
      </c>
      <c r="B113" s="3" t="s">
        <v>215</v>
      </c>
      <c r="C113" s="15" t="s">
        <v>71</v>
      </c>
      <c r="D113" s="15" t="s">
        <v>20</v>
      </c>
      <c r="E113" s="18">
        <v>3500</v>
      </c>
      <c r="F113" s="13">
        <v>2</v>
      </c>
      <c r="G113" s="1">
        <f t="shared" si="1"/>
        <v>1750</v>
      </c>
    </row>
    <row r="114" spans="1:7" ht="15.75">
      <c r="A114" s="15">
        <v>58</v>
      </c>
      <c r="B114" s="3" t="s">
        <v>213</v>
      </c>
      <c r="C114" s="15" t="s">
        <v>216</v>
      </c>
      <c r="D114" s="15" t="s">
        <v>20</v>
      </c>
      <c r="E114" s="18">
        <v>800</v>
      </c>
      <c r="F114" s="13">
        <v>2</v>
      </c>
      <c r="G114" s="1">
        <f t="shared" si="1"/>
        <v>400</v>
      </c>
    </row>
    <row r="115" spans="1:7" ht="15.75">
      <c r="A115" s="15"/>
      <c r="B115" s="3"/>
      <c r="C115" s="15" t="s">
        <v>217</v>
      </c>
      <c r="D115" s="15" t="s">
        <v>20</v>
      </c>
      <c r="E115" s="18">
        <v>1500</v>
      </c>
      <c r="F115" s="13">
        <v>2</v>
      </c>
      <c r="G115" s="1">
        <f t="shared" si="1"/>
        <v>750</v>
      </c>
    </row>
    <row r="116" spans="1:7" ht="15.75">
      <c r="A116" s="15">
        <v>59</v>
      </c>
      <c r="B116" s="3" t="s">
        <v>73</v>
      </c>
      <c r="C116" s="15" t="s">
        <v>71</v>
      </c>
      <c r="D116" s="15" t="s">
        <v>20</v>
      </c>
      <c r="E116" s="18">
        <v>7000</v>
      </c>
      <c r="F116" s="13">
        <v>2</v>
      </c>
      <c r="G116" s="1">
        <f t="shared" si="1"/>
        <v>3500</v>
      </c>
    </row>
    <row r="117" spans="1:7" ht="15.75">
      <c r="A117" s="15"/>
      <c r="B117" s="3"/>
      <c r="C117" s="15" t="s">
        <v>72</v>
      </c>
      <c r="D117" s="15" t="s">
        <v>20</v>
      </c>
      <c r="E117" s="18">
        <v>8000</v>
      </c>
      <c r="F117" s="13">
        <v>2</v>
      </c>
      <c r="G117" s="1">
        <f t="shared" si="1"/>
        <v>4000</v>
      </c>
    </row>
    <row r="118" spans="1:7" ht="15.75">
      <c r="A118" s="15">
        <v>60</v>
      </c>
      <c r="B118" s="3" t="s">
        <v>74</v>
      </c>
      <c r="C118" s="15" t="s">
        <v>71</v>
      </c>
      <c r="D118" s="15" t="s">
        <v>20</v>
      </c>
      <c r="E118" s="18">
        <v>7000</v>
      </c>
      <c r="F118" s="13">
        <v>2</v>
      </c>
      <c r="G118" s="1">
        <f t="shared" si="1"/>
        <v>3500</v>
      </c>
    </row>
    <row r="119" spans="1:7" ht="15.75">
      <c r="A119" s="15"/>
      <c r="B119" s="3"/>
      <c r="C119" s="15" t="s">
        <v>72</v>
      </c>
      <c r="D119" s="15" t="s">
        <v>20</v>
      </c>
      <c r="E119" s="18">
        <v>8000</v>
      </c>
      <c r="F119" s="13">
        <v>2</v>
      </c>
      <c r="G119" s="1">
        <f t="shared" si="1"/>
        <v>4000</v>
      </c>
    </row>
    <row r="120" spans="1:7" ht="31.5">
      <c r="A120" s="15">
        <v>61</v>
      </c>
      <c r="B120" s="3" t="s">
        <v>85</v>
      </c>
      <c r="C120" s="15"/>
      <c r="D120" s="15" t="s">
        <v>20</v>
      </c>
      <c r="E120" s="18" t="s">
        <v>84</v>
      </c>
      <c r="F120" s="13">
        <v>2</v>
      </c>
      <c r="G120" s="1">
        <v>500</v>
      </c>
    </row>
    <row r="121" spans="1:7" ht="15.75">
      <c r="A121" s="15"/>
      <c r="B121" s="103" t="s">
        <v>69</v>
      </c>
      <c r="C121" s="104"/>
      <c r="D121" s="104"/>
      <c r="E121" s="105"/>
      <c r="F121" s="13">
        <v>2</v>
      </c>
      <c r="G121" s="1">
        <f t="shared" si="1"/>
        <v>0</v>
      </c>
    </row>
    <row r="122" spans="1:7" ht="15.75">
      <c r="A122" s="15">
        <v>62</v>
      </c>
      <c r="B122" s="3" t="s">
        <v>76</v>
      </c>
      <c r="C122" s="15"/>
      <c r="D122" s="15" t="s">
        <v>20</v>
      </c>
      <c r="E122" s="18">
        <v>200</v>
      </c>
      <c r="F122" s="13">
        <v>2</v>
      </c>
      <c r="G122" s="1">
        <f t="shared" si="1"/>
        <v>100</v>
      </c>
    </row>
    <row r="123" spans="1:7" ht="15.75">
      <c r="A123" s="15">
        <v>63</v>
      </c>
      <c r="B123" s="3" t="s">
        <v>77</v>
      </c>
      <c r="C123" s="15"/>
      <c r="D123" s="15" t="s">
        <v>20</v>
      </c>
      <c r="E123" s="18">
        <v>200</v>
      </c>
      <c r="F123" s="13">
        <v>2</v>
      </c>
      <c r="G123" s="1">
        <f t="shared" si="1"/>
        <v>100</v>
      </c>
    </row>
    <row r="124" spans="1:7" ht="15.75">
      <c r="A124" s="15">
        <v>64</v>
      </c>
      <c r="B124" s="3" t="s">
        <v>78</v>
      </c>
      <c r="C124" s="15"/>
      <c r="D124" s="15" t="s">
        <v>20</v>
      </c>
      <c r="E124" s="18">
        <v>200</v>
      </c>
      <c r="F124" s="13">
        <v>2</v>
      </c>
      <c r="G124" s="1">
        <f t="shared" si="1"/>
        <v>100</v>
      </c>
    </row>
    <row r="125" spans="1:7" ht="15.75">
      <c r="A125" s="15">
        <v>65</v>
      </c>
      <c r="B125" s="3" t="s">
        <v>79</v>
      </c>
      <c r="C125" s="15"/>
      <c r="D125" s="15" t="s">
        <v>20</v>
      </c>
      <c r="E125" s="18">
        <v>100</v>
      </c>
      <c r="F125" s="13">
        <v>2</v>
      </c>
      <c r="G125" s="1">
        <f t="shared" si="1"/>
        <v>50</v>
      </c>
    </row>
    <row r="126" spans="1:7" ht="31.5">
      <c r="A126" s="15">
        <v>66</v>
      </c>
      <c r="B126" s="3" t="s">
        <v>80</v>
      </c>
      <c r="C126" s="3" t="s">
        <v>89</v>
      </c>
      <c r="D126" s="15" t="s">
        <v>20</v>
      </c>
      <c r="E126" s="18">
        <v>7</v>
      </c>
      <c r="F126" s="13">
        <v>2</v>
      </c>
      <c r="G126" s="1">
        <v>4</v>
      </c>
    </row>
    <row r="127" spans="1:7" ht="31.5">
      <c r="A127" s="15"/>
      <c r="B127" s="3"/>
      <c r="C127" s="3" t="s">
        <v>178</v>
      </c>
      <c r="D127" s="15" t="s">
        <v>20</v>
      </c>
      <c r="E127" s="18">
        <v>10</v>
      </c>
      <c r="F127" s="13">
        <v>2</v>
      </c>
      <c r="G127" s="1">
        <f t="shared" si="1"/>
        <v>5</v>
      </c>
    </row>
    <row r="128" spans="1:7" ht="32.25" customHeight="1">
      <c r="A128" s="15">
        <v>67</v>
      </c>
      <c r="B128" s="3" t="s">
        <v>81</v>
      </c>
      <c r="C128" s="3" t="s">
        <v>89</v>
      </c>
      <c r="D128" s="15" t="s">
        <v>20</v>
      </c>
      <c r="E128" s="18">
        <v>7</v>
      </c>
      <c r="F128" s="13">
        <v>2</v>
      </c>
      <c r="G128" s="1">
        <v>4</v>
      </c>
    </row>
    <row r="129" spans="1:5" ht="47.25">
      <c r="A129" s="15" t="s">
        <v>2</v>
      </c>
      <c r="B129" s="15" t="s">
        <v>14</v>
      </c>
      <c r="C129" s="15" t="s">
        <v>15</v>
      </c>
      <c r="D129" s="15" t="s">
        <v>159</v>
      </c>
      <c r="E129" s="40" t="s">
        <v>157</v>
      </c>
    </row>
    <row r="130" spans="1:7" ht="33" customHeight="1">
      <c r="A130" s="15"/>
      <c r="B130" s="3"/>
      <c r="C130" s="3" t="s">
        <v>178</v>
      </c>
      <c r="D130" s="15" t="s">
        <v>20</v>
      </c>
      <c r="E130" s="18">
        <v>10</v>
      </c>
      <c r="F130" s="13">
        <v>2</v>
      </c>
      <c r="G130" s="1">
        <f t="shared" si="1"/>
        <v>5</v>
      </c>
    </row>
    <row r="131" spans="1:7" ht="31.5">
      <c r="A131" s="15">
        <v>68</v>
      </c>
      <c r="B131" s="3" t="s">
        <v>82</v>
      </c>
      <c r="C131" s="3" t="s">
        <v>179</v>
      </c>
      <c r="D131" s="15" t="s">
        <v>20</v>
      </c>
      <c r="E131" s="18">
        <v>3</v>
      </c>
      <c r="F131" s="13">
        <v>2</v>
      </c>
      <c r="G131" s="1">
        <v>1</v>
      </c>
    </row>
    <row r="132" spans="1:7" ht="15.75">
      <c r="A132" s="15">
        <v>69</v>
      </c>
      <c r="B132" s="3" t="s">
        <v>146</v>
      </c>
      <c r="C132" s="3"/>
      <c r="D132" s="15" t="s">
        <v>20</v>
      </c>
      <c r="E132" s="18">
        <v>1500</v>
      </c>
      <c r="F132" s="13">
        <v>2</v>
      </c>
      <c r="G132" s="1">
        <f t="shared" si="1"/>
        <v>750</v>
      </c>
    </row>
    <row r="133" spans="1:7" s="21" customFormat="1" ht="31.5">
      <c r="A133" s="63">
        <v>70</v>
      </c>
      <c r="B133" s="51" t="s">
        <v>203</v>
      </c>
      <c r="C133" s="63" t="s">
        <v>71</v>
      </c>
      <c r="D133" s="63" t="s">
        <v>20</v>
      </c>
      <c r="E133" s="64">
        <v>2500</v>
      </c>
      <c r="F133" s="13">
        <v>2</v>
      </c>
      <c r="G133" s="1">
        <f t="shared" si="1"/>
        <v>1250</v>
      </c>
    </row>
    <row r="134" spans="1:7" ht="15.75">
      <c r="A134" s="15">
        <v>71</v>
      </c>
      <c r="B134" s="3" t="s">
        <v>218</v>
      </c>
      <c r="C134" s="3"/>
      <c r="D134" s="15" t="s">
        <v>20</v>
      </c>
      <c r="E134" s="18">
        <v>4000</v>
      </c>
      <c r="F134" s="13">
        <v>2</v>
      </c>
      <c r="G134" s="1">
        <f t="shared" si="1"/>
        <v>2000</v>
      </c>
    </row>
    <row r="135" spans="1:7" s="21" customFormat="1" ht="15.75">
      <c r="A135" s="63">
        <v>72</v>
      </c>
      <c r="B135" s="51" t="s">
        <v>219</v>
      </c>
      <c r="C135" s="51"/>
      <c r="D135" s="63" t="s">
        <v>20</v>
      </c>
      <c r="E135" s="64">
        <v>5000</v>
      </c>
      <c r="F135" s="13">
        <v>2</v>
      </c>
      <c r="G135" s="1">
        <f t="shared" si="1"/>
        <v>2500</v>
      </c>
    </row>
    <row r="136" spans="1:7" s="21" customFormat="1" ht="15.75">
      <c r="A136" s="63">
        <v>73</v>
      </c>
      <c r="B136" s="51" t="s">
        <v>220</v>
      </c>
      <c r="C136" s="51"/>
      <c r="D136" s="63" t="s">
        <v>20</v>
      </c>
      <c r="E136" s="64">
        <v>4000</v>
      </c>
      <c r="F136" s="13">
        <v>2</v>
      </c>
      <c r="G136" s="1">
        <f t="shared" si="1"/>
        <v>2000</v>
      </c>
    </row>
    <row r="137" spans="1:7" s="21" customFormat="1" ht="15.75">
      <c r="A137" s="63">
        <v>74</v>
      </c>
      <c r="B137" s="51" t="s">
        <v>221</v>
      </c>
      <c r="C137" s="51"/>
      <c r="D137" s="63" t="s">
        <v>20</v>
      </c>
      <c r="E137" s="64">
        <v>2000</v>
      </c>
      <c r="F137" s="13">
        <v>2</v>
      </c>
      <c r="G137" s="1">
        <f t="shared" si="1"/>
        <v>1000</v>
      </c>
    </row>
    <row r="138" spans="1:7" s="21" customFormat="1" ht="15.75">
      <c r="A138" s="63">
        <v>75</v>
      </c>
      <c r="B138" s="51" t="s">
        <v>222</v>
      </c>
      <c r="C138" s="51"/>
      <c r="D138" s="63" t="s">
        <v>20</v>
      </c>
      <c r="E138" s="64">
        <v>3500</v>
      </c>
      <c r="F138" s="13">
        <v>2</v>
      </c>
      <c r="G138" s="1">
        <f t="shared" si="1"/>
        <v>1750</v>
      </c>
    </row>
    <row r="139" spans="1:7" s="21" customFormat="1" ht="15.75">
      <c r="A139" s="63">
        <v>76</v>
      </c>
      <c r="B139" s="51" t="s">
        <v>223</v>
      </c>
      <c r="C139" s="51"/>
      <c r="D139" s="63" t="s">
        <v>20</v>
      </c>
      <c r="E139" s="64">
        <v>3000</v>
      </c>
      <c r="F139" s="13">
        <v>2</v>
      </c>
      <c r="G139" s="1">
        <f t="shared" si="1"/>
        <v>1500</v>
      </c>
    </row>
    <row r="140" spans="1:7" s="21" customFormat="1" ht="15.75">
      <c r="A140" s="63">
        <v>77</v>
      </c>
      <c r="B140" s="51" t="s">
        <v>241</v>
      </c>
      <c r="C140" s="51"/>
      <c r="D140" s="63" t="s">
        <v>20</v>
      </c>
      <c r="E140" s="64">
        <v>8000</v>
      </c>
      <c r="F140" s="13">
        <v>2</v>
      </c>
      <c r="G140" s="1">
        <f>E140/F140</f>
        <v>4000</v>
      </c>
    </row>
    <row r="141" spans="1:7" s="21" customFormat="1" ht="15.75">
      <c r="A141" s="63">
        <v>78</v>
      </c>
      <c r="B141" s="51" t="s">
        <v>356</v>
      </c>
      <c r="C141" s="51"/>
      <c r="D141" s="63" t="s">
        <v>20</v>
      </c>
      <c r="E141" s="64">
        <v>3000</v>
      </c>
      <c r="F141" s="13">
        <v>2</v>
      </c>
      <c r="G141" s="1">
        <f>E141/F141</f>
        <v>1500</v>
      </c>
    </row>
    <row r="142" spans="1:5" ht="31.5">
      <c r="A142" s="4" t="s">
        <v>2</v>
      </c>
      <c r="B142" s="14" t="s">
        <v>14</v>
      </c>
      <c r="C142" s="4" t="s">
        <v>15</v>
      </c>
      <c r="D142" s="4" t="s">
        <v>16</v>
      </c>
      <c r="E142" s="68" t="s">
        <v>17</v>
      </c>
    </row>
    <row r="143" spans="1:7" s="21" customFormat="1" ht="15.75">
      <c r="A143" s="20"/>
      <c r="B143" s="6"/>
      <c r="C143" s="6"/>
      <c r="D143" s="20"/>
      <c r="E143" s="69"/>
      <c r="G143" s="11"/>
    </row>
    <row r="144" spans="1:7" s="21" customFormat="1" ht="15.75">
      <c r="A144" s="20"/>
      <c r="B144" s="6"/>
      <c r="C144" s="6"/>
      <c r="D144" s="20"/>
      <c r="E144" s="69"/>
      <c r="G144" s="11"/>
    </row>
    <row r="145" spans="1:7" s="21" customFormat="1" ht="15.75">
      <c r="A145" s="20"/>
      <c r="B145" s="6"/>
      <c r="C145" s="6"/>
      <c r="D145" s="20"/>
      <c r="E145" s="69"/>
      <c r="G145" s="11"/>
    </row>
    <row r="146" spans="1:7" s="21" customFormat="1" ht="15.75">
      <c r="A146" s="20"/>
      <c r="B146" s="6"/>
      <c r="C146" s="6"/>
      <c r="D146" s="20"/>
      <c r="E146" s="69"/>
      <c r="G146" s="11"/>
    </row>
  </sheetData>
  <sheetProtection/>
  <mergeCells count="6">
    <mergeCell ref="B121:E121"/>
    <mergeCell ref="B69:E69"/>
    <mergeCell ref="A10:E10"/>
    <mergeCell ref="B13:E13"/>
    <mergeCell ref="A8:E8"/>
    <mergeCell ref="A9:E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&amp;R&amp;P</oddFooter>
  </headerFooter>
  <rowBreaks count="3" manualBreakCount="3">
    <brk id="45" max="4" man="1"/>
    <brk id="87" max="4" man="1"/>
    <brk id="12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zoomScalePageLayoutView="0" workbookViewId="0" topLeftCell="A4">
      <selection activeCell="E22" sqref="E22:E23"/>
    </sheetView>
  </sheetViews>
  <sheetFormatPr defaultColWidth="14.375" defaultRowHeight="12.75"/>
  <cols>
    <col min="1" max="1" width="5.125" style="19" customWidth="1"/>
    <col min="2" max="2" width="34.375" style="1" customWidth="1"/>
    <col min="3" max="3" width="11.25390625" style="1" customWidth="1"/>
    <col min="4" max="4" width="13.625" style="1" customWidth="1"/>
    <col min="5" max="5" width="17.00390625" style="1" customWidth="1"/>
    <col min="6" max="6" width="18.62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ht="15.75">
      <c r="F1" s="7" t="s">
        <v>193</v>
      </c>
    </row>
    <row r="2" spans="1:6" s="42" customFormat="1" ht="15.75">
      <c r="A2" s="19"/>
      <c r="B2" s="17"/>
      <c r="C2" s="7"/>
      <c r="D2" s="7"/>
      <c r="F2" s="17" t="s">
        <v>90</v>
      </c>
    </row>
    <row r="3" spans="1:6" s="42" customFormat="1" ht="15.75">
      <c r="A3" s="19"/>
      <c r="B3" s="17"/>
      <c r="C3" s="7"/>
      <c r="D3" s="7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3" s="42" customFormat="1" ht="15.75">
      <c r="A5" s="19"/>
      <c r="B5" s="17"/>
      <c r="C5" s="7"/>
    </row>
    <row r="6" ht="15.75">
      <c r="E6" s="7"/>
    </row>
    <row r="7" spans="1:5" ht="15.75">
      <c r="A7" s="99" t="s">
        <v>149</v>
      </c>
      <c r="B7" s="99"/>
      <c r="C7" s="99"/>
      <c r="D7" s="99"/>
      <c r="E7" s="99"/>
    </row>
    <row r="8" spans="1:5" ht="15.75">
      <c r="A8" s="99" t="s">
        <v>150</v>
      </c>
      <c r="B8" s="99"/>
      <c r="C8" s="99"/>
      <c r="D8" s="99"/>
      <c r="E8" s="99"/>
    </row>
    <row r="9" spans="1:5" ht="15.75">
      <c r="A9" s="99" t="str">
        <f>'перечень_01.01.19'!B82</f>
        <v>Набор продуктов для кормления животных в зоопарке</v>
      </c>
      <c r="B9" s="99"/>
      <c r="C9" s="99"/>
      <c r="D9" s="99"/>
      <c r="E9" s="99"/>
    </row>
    <row r="11" spans="1:6" ht="31.5">
      <c r="A11" s="15" t="s">
        <v>2</v>
      </c>
      <c r="B11" s="15" t="s">
        <v>160</v>
      </c>
      <c r="C11" s="15" t="s">
        <v>159</v>
      </c>
      <c r="D11" s="15" t="s">
        <v>158</v>
      </c>
      <c r="E11" s="15" t="s">
        <v>157</v>
      </c>
      <c r="F11" s="75" t="s">
        <v>254</v>
      </c>
    </row>
    <row r="12" spans="1:6" ht="34.5" customHeight="1">
      <c r="A12" s="15">
        <v>1</v>
      </c>
      <c r="B12" s="76" t="str">
        <f>'[3]НП24 ПАК 20%'!$B$12</f>
        <v>Набор продуктов для кормления животных в зоопарке (150 грамм)</v>
      </c>
      <c r="C12" s="15" t="s">
        <v>59</v>
      </c>
      <c r="D12" s="15">
        <v>1</v>
      </c>
      <c r="E12" s="77">
        <f>'[3]НП24 ПАК 20%'!$O$12</f>
        <v>100.002</v>
      </c>
      <c r="F12" s="35" t="s">
        <v>332</v>
      </c>
    </row>
  </sheetData>
  <sheetProtection/>
  <mergeCells count="3">
    <mergeCell ref="A7:E7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orientation="portrait" paperSize="9" scale="8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F18"/>
  <sheetViews>
    <sheetView view="pageBreakPreview" zoomScaleSheetLayoutView="100" zoomScalePageLayoutView="0" workbookViewId="0" topLeftCell="A4">
      <selection activeCell="E13" sqref="E13"/>
    </sheetView>
  </sheetViews>
  <sheetFormatPr defaultColWidth="14.375" defaultRowHeight="12.75"/>
  <cols>
    <col min="1" max="1" width="5.125" style="19" customWidth="1"/>
    <col min="2" max="2" width="21.875" style="1" customWidth="1"/>
    <col min="3" max="3" width="16.125" style="1" customWidth="1"/>
    <col min="4" max="4" width="12.375" style="1" customWidth="1"/>
    <col min="5" max="5" width="14.75390625" style="1" customWidth="1"/>
    <col min="6" max="6" width="18.37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ht="15.75">
      <c r="F1" s="7" t="s">
        <v>194</v>
      </c>
    </row>
    <row r="2" spans="1:6" s="42" customFormat="1" ht="15.75">
      <c r="A2" s="19"/>
      <c r="B2" s="17"/>
      <c r="C2" s="7"/>
      <c r="D2" s="7"/>
      <c r="F2" s="17" t="s">
        <v>90</v>
      </c>
    </row>
    <row r="3" spans="1:6" s="42" customFormat="1" ht="15.75">
      <c r="A3" s="19"/>
      <c r="B3" s="17"/>
      <c r="C3" s="7"/>
      <c r="D3" s="7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3" s="42" customFormat="1" ht="15.75">
      <c r="A5" s="19"/>
      <c r="B5" s="17"/>
      <c r="C5" s="7"/>
    </row>
    <row r="6" ht="15.75">
      <c r="E6" s="7"/>
    </row>
    <row r="7" spans="1:6" ht="15.75">
      <c r="A7" s="97" t="s">
        <v>149</v>
      </c>
      <c r="B7" s="98"/>
      <c r="C7" s="98"/>
      <c r="D7" s="98"/>
      <c r="E7" s="98"/>
      <c r="F7" s="100"/>
    </row>
    <row r="8" spans="1:6" ht="15.75">
      <c r="A8" s="97" t="s">
        <v>150</v>
      </c>
      <c r="B8" s="98"/>
      <c r="C8" s="98"/>
      <c r="D8" s="98"/>
      <c r="E8" s="98"/>
      <c r="F8" s="100"/>
    </row>
    <row r="9" spans="1:6" ht="15.75">
      <c r="A9" s="97" t="s">
        <v>260</v>
      </c>
      <c r="B9" s="98"/>
      <c r="C9" s="98"/>
      <c r="D9" s="98"/>
      <c r="E9" s="98"/>
      <c r="F9" s="100"/>
    </row>
    <row r="11" spans="1:6" s="74" customFormat="1" ht="47.25">
      <c r="A11" s="15" t="s">
        <v>2</v>
      </c>
      <c r="B11" s="15" t="s">
        <v>160</v>
      </c>
      <c r="C11" s="15" t="s">
        <v>347</v>
      </c>
      <c r="D11" s="15" t="s">
        <v>158</v>
      </c>
      <c r="E11" s="15" t="s">
        <v>157</v>
      </c>
      <c r="F11" s="75" t="s">
        <v>254</v>
      </c>
    </row>
    <row r="12" spans="1:6" ht="32.25" customHeight="1">
      <c r="A12" s="15">
        <v>1</v>
      </c>
      <c r="B12" s="48" t="s">
        <v>261</v>
      </c>
      <c r="C12" s="15" t="s">
        <v>348</v>
      </c>
      <c r="D12" s="15" t="s">
        <v>361</v>
      </c>
      <c r="E12" s="85">
        <v>71662.63</v>
      </c>
      <c r="F12" s="35" t="s">
        <v>351</v>
      </c>
    </row>
    <row r="13" spans="1:6" ht="30" customHeight="1">
      <c r="A13" s="2">
        <v>2</v>
      </c>
      <c r="B13" s="48" t="s">
        <v>262</v>
      </c>
      <c r="C13" s="15" t="s">
        <v>348</v>
      </c>
      <c r="D13" s="15" t="s">
        <v>360</v>
      </c>
      <c r="E13" s="85">
        <v>67539.98</v>
      </c>
      <c r="F13" s="35" t="s">
        <v>351</v>
      </c>
    </row>
    <row r="14" spans="1:6" ht="32.25" customHeight="1">
      <c r="A14" s="15">
        <v>3</v>
      </c>
      <c r="B14" s="39" t="s">
        <v>261</v>
      </c>
      <c r="C14" s="15" t="s">
        <v>349</v>
      </c>
      <c r="D14" s="15" t="s">
        <v>361</v>
      </c>
      <c r="E14" s="85">
        <v>15458.8</v>
      </c>
      <c r="F14" s="35" t="s">
        <v>352</v>
      </c>
    </row>
    <row r="15" spans="1:6" ht="31.5" customHeight="1">
      <c r="A15" s="15">
        <v>4</v>
      </c>
      <c r="B15" s="48" t="s">
        <v>262</v>
      </c>
      <c r="C15" s="15" t="s">
        <v>350</v>
      </c>
      <c r="D15" s="15" t="s">
        <v>360</v>
      </c>
      <c r="E15" s="85">
        <v>14600</v>
      </c>
      <c r="F15" s="35" t="s">
        <v>353</v>
      </c>
    </row>
    <row r="16" spans="1:6" ht="31.5" customHeight="1">
      <c r="A16" s="15">
        <v>5</v>
      </c>
      <c r="B16" s="48" t="s">
        <v>262</v>
      </c>
      <c r="C16" s="15" t="s">
        <v>357</v>
      </c>
      <c r="D16" s="15" t="s">
        <v>360</v>
      </c>
      <c r="E16" s="85">
        <v>259500</v>
      </c>
      <c r="F16" s="35" t="s">
        <v>364</v>
      </c>
    </row>
    <row r="17" spans="1:6" ht="31.5">
      <c r="A17" s="15">
        <v>6</v>
      </c>
      <c r="B17" s="48" t="s">
        <v>261</v>
      </c>
      <c r="C17" s="15" t="s">
        <v>357</v>
      </c>
      <c r="D17" s="15" t="s">
        <v>359</v>
      </c>
      <c r="E17" s="85">
        <v>403633</v>
      </c>
      <c r="F17" s="35" t="s">
        <v>364</v>
      </c>
    </row>
    <row r="18" spans="1:6" ht="31.5">
      <c r="A18" s="15">
        <v>7</v>
      </c>
      <c r="B18" s="48" t="s">
        <v>362</v>
      </c>
      <c r="C18" s="15" t="s">
        <v>357</v>
      </c>
      <c r="D18" s="15" t="s">
        <v>358</v>
      </c>
      <c r="E18" s="85">
        <v>262099</v>
      </c>
      <c r="F18" s="35" t="s">
        <v>364</v>
      </c>
    </row>
  </sheetData>
  <sheetProtection/>
  <mergeCells count="3"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9">
      <selection activeCell="E14" sqref="E14"/>
    </sheetView>
  </sheetViews>
  <sheetFormatPr defaultColWidth="14.375" defaultRowHeight="12.75"/>
  <cols>
    <col min="1" max="1" width="5.125" style="19" customWidth="1"/>
    <col min="2" max="2" width="29.25390625" style="1" customWidth="1"/>
    <col min="3" max="3" width="12.375" style="1" customWidth="1"/>
    <col min="4" max="4" width="13.625" style="1" customWidth="1"/>
    <col min="5" max="5" width="17.00390625" style="1" customWidth="1"/>
    <col min="6" max="6" width="17.7539062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spans="5:6" ht="15.75">
      <c r="E1" s="7"/>
      <c r="F1" s="7" t="s">
        <v>263</v>
      </c>
    </row>
    <row r="2" spans="1:6" s="42" customFormat="1" ht="15.75">
      <c r="A2" s="19"/>
      <c r="B2" s="17"/>
      <c r="C2" s="7"/>
      <c r="D2" s="7"/>
      <c r="E2" s="17"/>
      <c r="F2" s="17" t="s">
        <v>90</v>
      </c>
    </row>
    <row r="3" spans="1:6" s="42" customFormat="1" ht="15.75">
      <c r="A3" s="19"/>
      <c r="B3" s="17"/>
      <c r="C3" s="7"/>
      <c r="D3" s="7"/>
      <c r="E3" s="17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3" s="42" customFormat="1" ht="15.75">
      <c r="A5" s="19"/>
      <c r="B5" s="17"/>
      <c r="C5" s="7"/>
    </row>
    <row r="6" ht="15.75">
      <c r="E6" s="7"/>
    </row>
    <row r="7" spans="1:6" ht="15.75">
      <c r="A7" s="97" t="s">
        <v>149</v>
      </c>
      <c r="B7" s="98"/>
      <c r="C7" s="98"/>
      <c r="D7" s="98"/>
      <c r="E7" s="98"/>
      <c r="F7" s="100"/>
    </row>
    <row r="8" spans="1:6" ht="15.75">
      <c r="A8" s="97" t="s">
        <v>150</v>
      </c>
      <c r="B8" s="98"/>
      <c r="C8" s="98"/>
      <c r="D8" s="98"/>
      <c r="E8" s="98"/>
      <c r="F8" s="100"/>
    </row>
    <row r="9" spans="1:6" ht="15.75">
      <c r="A9" s="97" t="s">
        <v>167</v>
      </c>
      <c r="B9" s="98"/>
      <c r="C9" s="98"/>
      <c r="D9" s="98"/>
      <c r="E9" s="98"/>
      <c r="F9" s="100"/>
    </row>
    <row r="11" spans="1:6" s="74" customFormat="1" ht="31.5">
      <c r="A11" s="15" t="s">
        <v>2</v>
      </c>
      <c r="B11" s="15" t="s">
        <v>160</v>
      </c>
      <c r="C11" s="15" t="s">
        <v>159</v>
      </c>
      <c r="D11" s="15" t="s">
        <v>158</v>
      </c>
      <c r="E11" s="15" t="s">
        <v>157</v>
      </c>
      <c r="F11" s="75" t="s">
        <v>254</v>
      </c>
    </row>
    <row r="12" spans="1:6" ht="32.25" customHeight="1">
      <c r="A12" s="15">
        <v>1</v>
      </c>
      <c r="B12" s="39" t="s">
        <v>314</v>
      </c>
      <c r="C12" s="15" t="s">
        <v>318</v>
      </c>
      <c r="D12" s="15">
        <v>1</v>
      </c>
      <c r="E12" s="15">
        <v>525</v>
      </c>
      <c r="F12" s="35" t="s">
        <v>268</v>
      </c>
    </row>
    <row r="13" spans="1:6" ht="33" customHeight="1">
      <c r="A13" s="2">
        <v>2</v>
      </c>
      <c r="B13" s="48" t="s">
        <v>168</v>
      </c>
      <c r="C13" s="15" t="s">
        <v>318</v>
      </c>
      <c r="D13" s="15">
        <v>1</v>
      </c>
      <c r="E13" s="15">
        <v>595</v>
      </c>
      <c r="F13" s="35" t="s">
        <v>268</v>
      </c>
    </row>
    <row r="14" spans="1:6" ht="31.5" customHeight="1">
      <c r="A14" s="2">
        <v>3</v>
      </c>
      <c r="B14" s="48" t="s">
        <v>315</v>
      </c>
      <c r="C14" s="15" t="s">
        <v>318</v>
      </c>
      <c r="D14" s="15">
        <v>1</v>
      </c>
      <c r="E14" s="15">
        <v>525</v>
      </c>
      <c r="F14" s="35" t="s">
        <v>268</v>
      </c>
    </row>
    <row r="15" spans="1:6" ht="30.75" customHeight="1">
      <c r="A15" s="2">
        <v>4</v>
      </c>
      <c r="B15" s="48" t="s">
        <v>169</v>
      </c>
      <c r="C15" s="15" t="s">
        <v>318</v>
      </c>
      <c r="D15" s="15">
        <v>1</v>
      </c>
      <c r="E15" s="15">
        <v>600</v>
      </c>
      <c r="F15" s="35" t="s">
        <v>268</v>
      </c>
    </row>
    <row r="16" spans="1:6" ht="32.25" customHeight="1">
      <c r="A16" s="2">
        <v>5</v>
      </c>
      <c r="B16" s="48" t="s">
        <v>316</v>
      </c>
      <c r="C16" s="15" t="s">
        <v>318</v>
      </c>
      <c r="D16" s="15">
        <v>1</v>
      </c>
      <c r="E16" s="15">
        <v>540</v>
      </c>
      <c r="F16" s="35" t="s">
        <v>268</v>
      </c>
    </row>
    <row r="17" spans="1:6" ht="30.75" customHeight="1">
      <c r="A17" s="2">
        <v>6</v>
      </c>
      <c r="B17" s="48" t="s">
        <v>170</v>
      </c>
      <c r="C17" s="15" t="s">
        <v>318</v>
      </c>
      <c r="D17" s="15">
        <v>1</v>
      </c>
      <c r="E17" s="15">
        <v>610</v>
      </c>
      <c r="F17" s="35" t="s">
        <v>268</v>
      </c>
    </row>
    <row r="18" spans="1:6" ht="30.75" customHeight="1">
      <c r="A18" s="2">
        <v>7</v>
      </c>
      <c r="B18" s="35" t="s">
        <v>255</v>
      </c>
      <c r="C18" s="15" t="s">
        <v>318</v>
      </c>
      <c r="D18" s="2">
        <v>1</v>
      </c>
      <c r="E18" s="2">
        <v>600</v>
      </c>
      <c r="F18" s="35" t="s">
        <v>269</v>
      </c>
    </row>
    <row r="19" spans="1:6" ht="31.5" customHeight="1">
      <c r="A19" s="2">
        <v>8</v>
      </c>
      <c r="B19" s="24" t="s">
        <v>256</v>
      </c>
      <c r="C19" s="15" t="s">
        <v>318</v>
      </c>
      <c r="D19" s="2">
        <v>1</v>
      </c>
      <c r="E19" s="2">
        <v>993</v>
      </c>
      <c r="F19" s="35" t="s">
        <v>270</v>
      </c>
    </row>
    <row r="20" spans="1:6" ht="30" customHeight="1">
      <c r="A20" s="2">
        <v>9</v>
      </c>
      <c r="B20" s="35" t="s">
        <v>317</v>
      </c>
      <c r="C20" s="15" t="s">
        <v>318</v>
      </c>
      <c r="D20" s="2">
        <v>1</v>
      </c>
      <c r="E20" s="2">
        <v>996</v>
      </c>
      <c r="F20" s="35" t="s">
        <v>270</v>
      </c>
    </row>
  </sheetData>
  <sheetProtection/>
  <mergeCells count="3"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orientation="portrait" paperSize="9" scale="93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8" sqref="F18"/>
    </sheetView>
  </sheetViews>
  <sheetFormatPr defaultColWidth="14.375" defaultRowHeight="12.75"/>
  <cols>
    <col min="1" max="1" width="5.125" style="19" customWidth="1"/>
    <col min="2" max="2" width="18.375" style="1" customWidth="1"/>
    <col min="3" max="3" width="15.125" style="1" customWidth="1"/>
    <col min="4" max="4" width="13.625" style="1" customWidth="1"/>
    <col min="5" max="5" width="17.00390625" style="1" customWidth="1"/>
    <col min="6" max="6" width="18.875" style="1" customWidth="1"/>
    <col min="7" max="245" width="9.125" style="1" customWidth="1"/>
    <col min="246" max="246" width="2.125" style="1" customWidth="1"/>
    <col min="247" max="247" width="5.125" style="1" customWidth="1"/>
    <col min="248" max="248" width="30.625" style="1" customWidth="1"/>
    <col min="249" max="249" width="12.00390625" style="1" customWidth="1"/>
    <col min="250" max="250" width="10.375" style="1" customWidth="1"/>
    <col min="251" max="251" width="12.375" style="1" customWidth="1"/>
    <col min="252" max="252" width="12.625" style="1" customWidth="1"/>
    <col min="253" max="253" width="16.75390625" style="1" customWidth="1"/>
    <col min="254" max="16384" width="14.375" style="1" customWidth="1"/>
  </cols>
  <sheetData>
    <row r="1" ht="15.75">
      <c r="F1" s="7" t="s">
        <v>264</v>
      </c>
    </row>
    <row r="2" spans="1:6" s="42" customFormat="1" ht="15.75">
      <c r="A2" s="19"/>
      <c r="B2" s="17"/>
      <c r="C2" s="7"/>
      <c r="D2" s="7"/>
      <c r="F2" s="17" t="s">
        <v>90</v>
      </c>
    </row>
    <row r="3" spans="1:6" s="42" customFormat="1" ht="15.75">
      <c r="A3" s="19"/>
      <c r="B3" s="17"/>
      <c r="C3" s="7"/>
      <c r="D3" s="7"/>
      <c r="F3" s="17" t="s">
        <v>148</v>
      </c>
    </row>
    <row r="4" spans="1:6" s="42" customFormat="1" ht="15.75">
      <c r="A4" s="19"/>
      <c r="B4" s="17"/>
      <c r="C4" s="7"/>
      <c r="D4" s="7"/>
      <c r="F4" s="17" t="s">
        <v>338</v>
      </c>
    </row>
    <row r="5" spans="1:3" s="42" customFormat="1" ht="15.75">
      <c r="A5" s="19"/>
      <c r="B5" s="17"/>
      <c r="C5" s="7"/>
    </row>
    <row r="6" ht="15.75">
      <c r="E6" s="7"/>
    </row>
    <row r="7" spans="1:6" ht="15.75">
      <c r="A7" s="97" t="s">
        <v>149</v>
      </c>
      <c r="B7" s="98"/>
      <c r="C7" s="98"/>
      <c r="D7" s="98"/>
      <c r="E7" s="98"/>
      <c r="F7" s="98"/>
    </row>
    <row r="8" spans="1:6" ht="15.75">
      <c r="A8" s="97" t="s">
        <v>150</v>
      </c>
      <c r="B8" s="98"/>
      <c r="C8" s="98"/>
      <c r="D8" s="98"/>
      <c r="E8" s="98"/>
      <c r="F8" s="98"/>
    </row>
    <row r="9" spans="1:6" ht="15.75">
      <c r="A9" s="97" t="str">
        <f>'перечень_01.01.19'!B87</f>
        <v>Прочих основных средств (движимое имущество)</v>
      </c>
      <c r="B9" s="98"/>
      <c r="C9" s="98"/>
      <c r="D9" s="98"/>
      <c r="E9" s="98"/>
      <c r="F9" s="100"/>
    </row>
    <row r="11" spans="1:6" s="74" customFormat="1" ht="31.5">
      <c r="A11" s="15" t="s">
        <v>2</v>
      </c>
      <c r="B11" s="15" t="s">
        <v>160</v>
      </c>
      <c r="C11" s="15" t="s">
        <v>159</v>
      </c>
      <c r="D11" s="15" t="s">
        <v>158</v>
      </c>
      <c r="E11" s="15" t="s">
        <v>157</v>
      </c>
      <c r="F11" s="75" t="s">
        <v>267</v>
      </c>
    </row>
    <row r="12" spans="1:6" ht="33.75" customHeight="1">
      <c r="A12" s="15">
        <v>1</v>
      </c>
      <c r="B12" s="39" t="s">
        <v>265</v>
      </c>
      <c r="C12" s="15" t="s">
        <v>318</v>
      </c>
      <c r="D12" s="15">
        <v>1</v>
      </c>
      <c r="E12" s="15">
        <v>1.07</v>
      </c>
      <c r="F12" s="35" t="s">
        <v>274</v>
      </c>
    </row>
    <row r="13" spans="1:6" ht="33" customHeight="1">
      <c r="A13" s="2">
        <v>2</v>
      </c>
      <c r="B13" s="48" t="s">
        <v>266</v>
      </c>
      <c r="C13" s="15" t="s">
        <v>318</v>
      </c>
      <c r="D13" s="15">
        <v>1</v>
      </c>
      <c r="E13" s="15">
        <v>0.3</v>
      </c>
      <c r="F13" s="35" t="s">
        <v>274</v>
      </c>
    </row>
    <row r="14" ht="15.75">
      <c r="F14" s="1" t="s">
        <v>285</v>
      </c>
    </row>
  </sheetData>
  <sheetProtection/>
  <mergeCells count="3"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Зоопарк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Субботина Юлия Валерьевна</cp:lastModifiedBy>
  <cp:lastPrinted>2019-07-17T23:29:17Z</cp:lastPrinted>
  <dcterms:created xsi:type="dcterms:W3CDTF">2012-02-09T06:54:33Z</dcterms:created>
  <dcterms:modified xsi:type="dcterms:W3CDTF">2019-07-17T23:49:04Z</dcterms:modified>
  <cp:category/>
  <cp:version/>
  <cp:contentType/>
  <cp:contentStatus/>
</cp:coreProperties>
</file>